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4220" windowHeight="10170"/>
  </bookViews>
  <sheets>
    <sheet name="Hajónapló" sheetId="1" r:id="rId1"/>
  </sheets>
  <calcPr calcId="125725"/>
</workbook>
</file>

<file path=xl/calcChain.xml><?xml version="1.0" encoding="utf-8"?>
<calcChain xmlns="http://schemas.openxmlformats.org/spreadsheetml/2006/main">
  <c r="S1349" i="1"/>
  <c r="N1349"/>
  <c r="N1344"/>
  <c r="N1345"/>
  <c r="N1346"/>
  <c r="O1337"/>
  <c r="O1320"/>
  <c r="O1329"/>
  <c r="N1329"/>
  <c r="N1330"/>
  <c r="N1331"/>
  <c r="N1332"/>
  <c r="N1333"/>
  <c r="N1334"/>
  <c r="N1335"/>
  <c r="N1336"/>
  <c r="N1337"/>
  <c r="N1338"/>
  <c r="N1339"/>
  <c r="N1340"/>
  <c r="N1341"/>
  <c r="N1342"/>
  <c r="N1343"/>
  <c r="N1327"/>
  <c r="N1326"/>
  <c r="N1325"/>
  <c r="N1324"/>
  <c r="N1323"/>
  <c r="N1322"/>
  <c r="N1321"/>
  <c r="N1320"/>
  <c r="O1312"/>
  <c r="N1312"/>
  <c r="N1313"/>
  <c r="N1314"/>
  <c r="N1315"/>
  <c r="N1316"/>
  <c r="N1317"/>
  <c r="N1318"/>
  <c r="N1319"/>
  <c r="N1328"/>
  <c r="O1304"/>
  <c r="N1305"/>
  <c r="N1311"/>
  <c r="N1310"/>
  <c r="N1309"/>
  <c r="N1308"/>
  <c r="N1307"/>
  <c r="N1306"/>
  <c r="N1304"/>
  <c r="O1295"/>
  <c r="O1286"/>
  <c r="O1266"/>
  <c r="O1276"/>
  <c r="N1267"/>
  <c r="O1258"/>
  <c r="N1288"/>
  <c r="N1302"/>
  <c r="N1301"/>
  <c r="N1300"/>
  <c r="N1299"/>
  <c r="N1298"/>
  <c r="N1297"/>
  <c r="N1296"/>
  <c r="N1283"/>
  <c r="N1284"/>
  <c r="N1272"/>
  <c r="N1273"/>
  <c r="N1274"/>
  <c r="O1239"/>
  <c r="N1249"/>
  <c r="N1248"/>
  <c r="O1224"/>
  <c r="N1238"/>
  <c r="N1237"/>
  <c r="N1235"/>
  <c r="N1225"/>
  <c r="N1226"/>
  <c r="N1294"/>
  <c r="N1293"/>
  <c r="N1292"/>
  <c r="N1291"/>
  <c r="N1290"/>
  <c r="N1289"/>
  <c r="N1287"/>
  <c r="N1286"/>
  <c r="N1285"/>
  <c r="N1282"/>
  <c r="N1281"/>
  <c r="N1280"/>
  <c r="N1279"/>
  <c r="N1278"/>
  <c r="N1277"/>
  <c r="N1276"/>
  <c r="N1275"/>
  <c r="N1271"/>
  <c r="N1270"/>
  <c r="N1269"/>
  <c r="N1268"/>
  <c r="N1266"/>
  <c r="N1265"/>
  <c r="N1264"/>
  <c r="N1263"/>
  <c r="N1262"/>
  <c r="N1261"/>
  <c r="N1260"/>
  <c r="N1258"/>
  <c r="N1257"/>
  <c r="N1256"/>
  <c r="N1255"/>
  <c r="N1254"/>
  <c r="N1253"/>
  <c r="N1252"/>
  <c r="N1251"/>
  <c r="O1250"/>
  <c r="N1250"/>
  <c r="N1247"/>
  <c r="N1246"/>
  <c r="N1245"/>
  <c r="N1244"/>
  <c r="N1243"/>
  <c r="N1242"/>
  <c r="N1241"/>
  <c r="N1240"/>
  <c r="N1239"/>
  <c r="N1236"/>
  <c r="N1234"/>
  <c r="N1233"/>
  <c r="N1232"/>
  <c r="N1231"/>
  <c r="N1230"/>
  <c r="N1229"/>
  <c r="N1228"/>
  <c r="N1227"/>
  <c r="N1224"/>
  <c r="N1223"/>
  <c r="N1303"/>
  <c r="N1295"/>
  <c r="N1222"/>
  <c r="N1217" l="1"/>
  <c r="N1216"/>
  <c r="N1215"/>
  <c r="N1214"/>
  <c r="N1213"/>
  <c r="N1212"/>
  <c r="N1211"/>
  <c r="N1210"/>
  <c r="N1209"/>
  <c r="N1208"/>
  <c r="N1207"/>
  <c r="O1206"/>
  <c r="N1206"/>
  <c r="O1198"/>
  <c r="N1205"/>
  <c r="N1204"/>
  <c r="N1203"/>
  <c r="N1202"/>
  <c r="N1201"/>
  <c r="N1200"/>
  <c r="N1199"/>
  <c r="N1198"/>
  <c r="O1186"/>
  <c r="N1195"/>
  <c r="N1194"/>
  <c r="O1178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O1118"/>
  <c r="O1128"/>
  <c r="O1137"/>
  <c r="O1159"/>
  <c r="O1168"/>
  <c r="N1177"/>
  <c r="N1168"/>
  <c r="N1169"/>
  <c r="N1170"/>
  <c r="N1171"/>
  <c r="N1172"/>
  <c r="N1173"/>
  <c r="N1174"/>
  <c r="N1175"/>
  <c r="N1176"/>
  <c r="N1126"/>
  <c r="N1125"/>
  <c r="O1104"/>
  <c r="N1114"/>
  <c r="N1145"/>
  <c r="N1146"/>
  <c r="N1147"/>
  <c r="N1148"/>
  <c r="N1149"/>
  <c r="N1150"/>
  <c r="O1151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44"/>
  <c r="N1143"/>
  <c r="N1142"/>
  <c r="N1141"/>
  <c r="N1140"/>
  <c r="N1139"/>
  <c r="N1137"/>
  <c r="N1136"/>
  <c r="N1135"/>
  <c r="N1134"/>
  <c r="N1133"/>
  <c r="N1132"/>
  <c r="N1131"/>
  <c r="N1130"/>
  <c r="N1129"/>
  <c r="N1128"/>
  <c r="N1127"/>
  <c r="N1124"/>
  <c r="N1123"/>
  <c r="N1122"/>
  <c r="N1121"/>
  <c r="N1120"/>
  <c r="N1119"/>
  <c r="N1118"/>
  <c r="N1116"/>
  <c r="N1113"/>
  <c r="N1112"/>
  <c r="N1111"/>
  <c r="N1110"/>
  <c r="N1109"/>
  <c r="N1108"/>
  <c r="N1107"/>
  <c r="N1106"/>
  <c r="N1104"/>
  <c r="N1103"/>
  <c r="N1102" l="1"/>
  <c r="N1100"/>
  <c r="O1092"/>
  <c r="O1082"/>
  <c r="N1101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 l="1"/>
  <c r="N1078"/>
  <c r="N1079"/>
  <c r="O1065"/>
  <c r="N1073"/>
  <c r="N1074"/>
  <c r="N1075"/>
  <c r="N1076"/>
  <c r="N1077"/>
  <c r="N1072"/>
  <c r="N1071"/>
  <c r="N1070"/>
  <c r="N1069"/>
  <c r="N1068"/>
  <c r="N1067"/>
  <c r="N1066"/>
  <c r="N1065"/>
  <c r="O1061"/>
  <c r="O1053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O1045"/>
  <c r="N1045"/>
  <c r="N1044"/>
  <c r="N1043"/>
  <c r="N1042"/>
  <c r="N1041"/>
  <c r="N1040"/>
  <c r="N1039"/>
  <c r="N1038"/>
  <c r="O1037"/>
  <c r="N1037"/>
  <c r="O1029"/>
  <c r="N1036"/>
  <c r="N1035"/>
  <c r="N1034"/>
  <c r="N1033"/>
  <c r="N1032"/>
  <c r="N1031"/>
  <c r="N1030"/>
  <c r="N1029"/>
  <c r="O101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O1007"/>
  <c r="N1007"/>
  <c r="N1006"/>
  <c r="N1005"/>
  <c r="N1003"/>
  <c r="N1002"/>
  <c r="N1001"/>
  <c r="N1000"/>
  <c r="N999"/>
  <c r="N998"/>
  <c r="O997"/>
  <c r="N997"/>
  <c r="N996"/>
  <c r="N995"/>
  <c r="N994"/>
  <c r="N993"/>
  <c r="N992"/>
  <c r="N991"/>
  <c r="N990"/>
  <c r="N989"/>
  <c r="O988"/>
  <c r="N988"/>
  <c r="N987"/>
  <c r="N986"/>
  <c r="N985"/>
  <c r="N984"/>
  <c r="N983"/>
  <c r="N982"/>
  <c r="N981"/>
  <c r="O980"/>
  <c r="N980"/>
  <c r="N979"/>
  <c r="N978"/>
  <c r="N977"/>
  <c r="N976"/>
  <c r="N975"/>
  <c r="N974"/>
  <c r="O973"/>
  <c r="N973"/>
  <c r="N972"/>
  <c r="N971"/>
  <c r="N970"/>
  <c r="N969"/>
  <c r="O968"/>
  <c r="N968"/>
  <c r="N967"/>
  <c r="N966"/>
  <c r="N965"/>
  <c r="N964"/>
  <c r="N963"/>
  <c r="N962"/>
  <c r="N961"/>
  <c r="N960"/>
  <c r="N959"/>
  <c r="N958"/>
  <c r="N957"/>
  <c r="O956"/>
  <c r="N956"/>
  <c r="N955"/>
  <c r="N954"/>
  <c r="N953"/>
  <c r="N952"/>
  <c r="N951"/>
  <c r="N950"/>
  <c r="N949"/>
  <c r="N948"/>
  <c r="N947"/>
  <c r="N946"/>
  <c r="N945"/>
  <c r="O944"/>
  <c r="N944"/>
  <c r="N943"/>
  <c r="N942"/>
  <c r="N941"/>
  <c r="N940"/>
  <c r="N939"/>
  <c r="N938"/>
  <c r="N937"/>
  <c r="N936"/>
  <c r="O935"/>
  <c r="N935"/>
  <c r="N934"/>
  <c r="N933"/>
  <c r="N932"/>
  <c r="N931"/>
  <c r="N930"/>
  <c r="N929"/>
  <c r="N928"/>
  <c r="N927"/>
  <c r="N926"/>
  <c r="O925"/>
  <c r="N925"/>
  <c r="N924"/>
  <c r="N923"/>
  <c r="N922"/>
  <c r="N921"/>
  <c r="N920"/>
  <c r="N919"/>
  <c r="N918"/>
  <c r="N917"/>
  <c r="N916"/>
  <c r="N915"/>
  <c r="N914"/>
  <c r="O913"/>
  <c r="N912"/>
  <c r="N911"/>
  <c r="N910"/>
  <c r="N909"/>
  <c r="N908"/>
  <c r="N907"/>
  <c r="N906"/>
  <c r="N905"/>
  <c r="O904"/>
  <c r="N903"/>
  <c r="N902"/>
  <c r="N901"/>
  <c r="N900"/>
  <c r="N899"/>
  <c r="O898"/>
  <c r="N898"/>
  <c r="N897"/>
  <c r="N896"/>
  <c r="N895"/>
  <c r="N894"/>
  <c r="N893"/>
  <c r="N892"/>
  <c r="O891"/>
  <c r="N891"/>
  <c r="N890"/>
  <c r="N889"/>
  <c r="N888"/>
  <c r="N887"/>
  <c r="N886"/>
  <c r="N885"/>
  <c r="N884"/>
  <c r="N883"/>
  <c r="N882"/>
  <c r="N881"/>
  <c r="N880"/>
  <c r="O879"/>
  <c r="N878"/>
  <c r="N877"/>
  <c r="N876"/>
  <c r="N875"/>
  <c r="N874"/>
  <c r="N873"/>
  <c r="N872"/>
  <c r="N871"/>
  <c r="N870"/>
  <c r="N869"/>
  <c r="N868"/>
  <c r="O867"/>
  <c r="N866"/>
  <c r="N865"/>
  <c r="N864"/>
  <c r="N863"/>
  <c r="N862"/>
  <c r="N861"/>
  <c r="N860"/>
  <c r="O859"/>
  <c r="N858"/>
  <c r="N857"/>
  <c r="N856"/>
  <c r="N855"/>
  <c r="N854"/>
  <c r="N853"/>
  <c r="O851"/>
  <c r="N850"/>
  <c r="N849"/>
  <c r="N848"/>
  <c r="N847"/>
  <c r="N846"/>
  <c r="N845"/>
  <c r="O843"/>
  <c r="N842"/>
  <c r="N841"/>
  <c r="N840"/>
  <c r="N839"/>
  <c r="N838"/>
  <c r="N837"/>
  <c r="N836"/>
  <c r="N835"/>
  <c r="N834"/>
  <c r="N833"/>
  <c r="O832"/>
  <c r="N832"/>
  <c r="N831"/>
  <c r="N830"/>
  <c r="N829"/>
  <c r="N828"/>
  <c r="N827"/>
  <c r="N826"/>
  <c r="N825"/>
  <c r="N824"/>
  <c r="N823"/>
  <c r="N822"/>
  <c r="N821"/>
  <c r="N820"/>
  <c r="O819"/>
  <c r="N819"/>
  <c r="N818"/>
  <c r="N816"/>
  <c r="N815"/>
  <c r="N814"/>
  <c r="O813"/>
  <c r="N813"/>
  <c r="N812"/>
  <c r="N811"/>
  <c r="N810"/>
  <c r="N809"/>
  <c r="N808"/>
  <c r="N807"/>
  <c r="N806"/>
  <c r="O805"/>
  <c r="N805"/>
  <c r="N804"/>
  <c r="N803"/>
  <c r="N802"/>
  <c r="N801"/>
  <c r="N800"/>
  <c r="O799"/>
  <c r="N799"/>
  <c r="N798"/>
  <c r="N797"/>
  <c r="N796"/>
  <c r="N795"/>
  <c r="N794"/>
  <c r="N793"/>
  <c r="N792"/>
  <c r="N791"/>
  <c r="N790"/>
  <c r="N789"/>
  <c r="O788"/>
  <c r="N788"/>
  <c r="N787"/>
  <c r="N786"/>
  <c r="N785"/>
  <c r="N784"/>
  <c r="N783"/>
  <c r="N782"/>
  <c r="N781"/>
  <c r="N780"/>
  <c r="O779"/>
  <c r="N779"/>
  <c r="N778"/>
  <c r="N777"/>
  <c r="N776"/>
  <c r="N775"/>
  <c r="N774"/>
  <c r="N773"/>
  <c r="N772"/>
  <c r="N771"/>
  <c r="O770"/>
  <c r="N770"/>
  <c r="N769"/>
  <c r="N768"/>
  <c r="N767"/>
  <c r="N766"/>
  <c r="N765"/>
  <c r="N764"/>
  <c r="N763"/>
  <c r="N762"/>
  <c r="O761"/>
  <c r="N761"/>
  <c r="N760"/>
  <c r="N759"/>
  <c r="N758"/>
  <c r="N757"/>
  <c r="N756"/>
  <c r="N755"/>
  <c r="N754"/>
  <c r="N753"/>
  <c r="O752"/>
  <c r="N752"/>
  <c r="N751"/>
  <c r="N750"/>
  <c r="N749"/>
  <c r="N748"/>
  <c r="N747"/>
  <c r="N746"/>
  <c r="N745"/>
  <c r="N744"/>
  <c r="N743"/>
  <c r="N742"/>
  <c r="O741"/>
  <c r="N741"/>
  <c r="N740"/>
  <c r="N739"/>
  <c r="N738"/>
  <c r="N737"/>
  <c r="N736"/>
  <c r="N735"/>
  <c r="N734"/>
  <c r="O733"/>
  <c r="N733"/>
  <c r="N732"/>
  <c r="N731"/>
  <c r="N730"/>
  <c r="N729"/>
  <c r="N728"/>
  <c r="N727"/>
  <c r="O725"/>
  <c r="N724"/>
  <c r="N723"/>
  <c r="N722"/>
  <c r="N721"/>
  <c r="N720"/>
  <c r="N719"/>
  <c r="N718"/>
  <c r="N717"/>
  <c r="N716"/>
  <c r="N715"/>
  <c r="N714"/>
  <c r="O713"/>
  <c r="N713"/>
  <c r="N712"/>
  <c r="N711"/>
  <c r="N710"/>
  <c r="N709"/>
  <c r="N708"/>
  <c r="N707"/>
  <c r="N706"/>
  <c r="N705"/>
  <c r="O704"/>
  <c r="N704"/>
  <c r="N703"/>
  <c r="N702"/>
  <c r="N701"/>
  <c r="N700"/>
  <c r="N699"/>
  <c r="N698"/>
  <c r="N697"/>
  <c r="N696"/>
  <c r="N695"/>
  <c r="O694"/>
  <c r="N694"/>
  <c r="N693"/>
  <c r="N692"/>
  <c r="N691"/>
  <c r="N690"/>
  <c r="N689"/>
  <c r="N688"/>
  <c r="N687"/>
  <c r="N686"/>
  <c r="N685"/>
  <c r="O684"/>
  <c r="N684"/>
  <c r="N683"/>
  <c r="N682"/>
  <c r="N681"/>
  <c r="N680"/>
  <c r="N679"/>
  <c r="N678"/>
  <c r="N677"/>
  <c r="N676"/>
  <c r="O675"/>
  <c r="N675"/>
  <c r="N674"/>
  <c r="N673"/>
  <c r="N672"/>
  <c r="N671"/>
  <c r="N670"/>
  <c r="N669"/>
  <c r="N668"/>
  <c r="N667"/>
  <c r="N666"/>
  <c r="N665"/>
  <c r="N664"/>
  <c r="N663"/>
  <c r="N662"/>
  <c r="N661"/>
  <c r="O660"/>
  <c r="N660"/>
  <c r="N659"/>
  <c r="N658"/>
  <c r="N657"/>
  <c r="N656"/>
  <c r="N655"/>
  <c r="N654"/>
  <c r="N653"/>
  <c r="N652"/>
  <c r="N651"/>
  <c r="N650"/>
  <c r="O649"/>
  <c r="N649"/>
  <c r="N648"/>
  <c r="N647"/>
  <c r="N646"/>
  <c r="N645"/>
  <c r="N644"/>
  <c r="N643"/>
  <c r="N642"/>
  <c r="N641"/>
  <c r="N640"/>
  <c r="N639"/>
  <c r="N638"/>
  <c r="O637"/>
  <c r="N637"/>
  <c r="N636"/>
  <c r="N635"/>
  <c r="N634"/>
  <c r="N633"/>
  <c r="N632"/>
  <c r="N631"/>
  <c r="N630"/>
  <c r="O629"/>
  <c r="N629"/>
  <c r="N628"/>
  <c r="N627"/>
  <c r="N626"/>
  <c r="N625"/>
  <c r="N624"/>
  <c r="N623"/>
  <c r="O622"/>
  <c r="N622"/>
  <c r="N621"/>
  <c r="N620"/>
  <c r="N619"/>
  <c r="N618"/>
  <c r="N617"/>
  <c r="N616"/>
  <c r="N615"/>
  <c r="N614"/>
  <c r="N613"/>
  <c r="N612"/>
  <c r="N611"/>
  <c r="O610"/>
  <c r="N610"/>
  <c r="N609"/>
  <c r="N608"/>
  <c r="N607"/>
  <c r="N606"/>
  <c r="N605"/>
  <c r="N604"/>
  <c r="N603"/>
  <c r="N602"/>
  <c r="N601"/>
  <c r="O600"/>
  <c r="N600"/>
  <c r="N599"/>
  <c r="N598"/>
  <c r="N597"/>
  <c r="N596"/>
  <c r="N595"/>
  <c r="N594"/>
  <c r="N593"/>
  <c r="N592"/>
  <c r="O591"/>
  <c r="N591"/>
  <c r="N590"/>
  <c r="N589"/>
  <c r="N588"/>
  <c r="N587"/>
  <c r="N586"/>
  <c r="N585"/>
  <c r="N584"/>
  <c r="O583"/>
  <c r="N583"/>
  <c r="N582"/>
  <c r="N581"/>
  <c r="O580"/>
  <c r="N580"/>
  <c r="N579"/>
  <c r="N578"/>
  <c r="N577"/>
  <c r="N576"/>
  <c r="N575"/>
  <c r="N574"/>
  <c r="N573"/>
  <c r="N572"/>
  <c r="N571"/>
  <c r="N570"/>
  <c r="N569"/>
  <c r="O568"/>
  <c r="N568"/>
  <c r="N567"/>
  <c r="N566"/>
  <c r="N565"/>
  <c r="N564"/>
  <c r="N563"/>
  <c r="N562"/>
  <c r="N561"/>
  <c r="N560"/>
  <c r="O559"/>
  <c r="N559"/>
  <c r="N558"/>
  <c r="N557"/>
  <c r="N556"/>
  <c r="N555"/>
  <c r="N554"/>
  <c r="N553"/>
  <c r="N552"/>
  <c r="N551"/>
  <c r="O550"/>
  <c r="N550"/>
  <c r="N549"/>
  <c r="N548"/>
  <c r="N547"/>
  <c r="N546"/>
  <c r="N545"/>
  <c r="O544"/>
  <c r="N544"/>
  <c r="N543"/>
  <c r="N542"/>
  <c r="N541"/>
  <c r="N540"/>
  <c r="N539"/>
  <c r="N538"/>
  <c r="O537"/>
  <c r="N537"/>
  <c r="N536"/>
  <c r="N535"/>
  <c r="N534"/>
  <c r="N533"/>
  <c r="N532"/>
  <c r="N531"/>
  <c r="N530"/>
  <c r="O529"/>
  <c r="N529"/>
  <c r="N528"/>
  <c r="N527"/>
  <c r="N526"/>
  <c r="N525"/>
  <c r="N524"/>
  <c r="N523"/>
  <c r="N522"/>
  <c r="N521"/>
  <c r="N520"/>
  <c r="N519"/>
  <c r="O518"/>
  <c r="N518"/>
  <c r="N517"/>
  <c r="N516"/>
  <c r="N515"/>
  <c r="N514"/>
  <c r="N513"/>
  <c r="N512"/>
  <c r="N511"/>
  <c r="O510"/>
  <c r="N510"/>
  <c r="N509"/>
  <c r="N508"/>
  <c r="N507"/>
  <c r="N506"/>
  <c r="N505"/>
  <c r="N504"/>
  <c r="N503"/>
  <c r="N502"/>
  <c r="O501"/>
  <c r="N501"/>
  <c r="N500"/>
  <c r="N499"/>
  <c r="N498"/>
  <c r="N497"/>
  <c r="N496"/>
  <c r="N495"/>
  <c r="N494"/>
  <c r="N493"/>
  <c r="O492"/>
  <c r="N492"/>
  <c r="N491"/>
  <c r="N490"/>
  <c r="N489"/>
  <c r="N488"/>
  <c r="N487"/>
  <c r="N486"/>
  <c r="O485"/>
  <c r="N485"/>
  <c r="N484"/>
  <c r="N483"/>
  <c r="N482"/>
  <c r="N481"/>
  <c r="N480"/>
  <c r="N479"/>
  <c r="N478"/>
  <c r="N477"/>
  <c r="N476"/>
  <c r="O475"/>
  <c r="N475"/>
  <c r="N474"/>
  <c r="N473"/>
  <c r="N472"/>
  <c r="N471"/>
  <c r="N470"/>
  <c r="N469"/>
  <c r="N468"/>
  <c r="N467"/>
  <c r="N466"/>
  <c r="O465"/>
  <c r="N465"/>
  <c r="N464"/>
  <c r="N463"/>
  <c r="N462"/>
  <c r="N461"/>
  <c r="N460"/>
  <c r="N459"/>
  <c r="N458"/>
  <c r="O457"/>
  <c r="N457"/>
  <c r="N456"/>
  <c r="N455"/>
  <c r="N454"/>
  <c r="N453"/>
  <c r="N452"/>
  <c r="N451"/>
  <c r="N450"/>
  <c r="O449"/>
  <c r="N449"/>
  <c r="N448"/>
  <c r="N447"/>
  <c r="N446"/>
  <c r="N445"/>
  <c r="N444"/>
  <c r="N443"/>
  <c r="N442"/>
  <c r="O441"/>
  <c r="N441"/>
  <c r="N440"/>
  <c r="N439"/>
  <c r="N438"/>
  <c r="N437"/>
  <c r="N436"/>
  <c r="N435"/>
  <c r="N434"/>
  <c r="N433"/>
  <c r="N432"/>
  <c r="N431"/>
  <c r="N430"/>
  <c r="O429"/>
  <c r="N429"/>
  <c r="N428"/>
  <c r="N427"/>
  <c r="N426"/>
  <c r="N425"/>
  <c r="N424"/>
  <c r="N423"/>
  <c r="N422"/>
  <c r="N421"/>
  <c r="O420"/>
  <c r="N420"/>
  <c r="N419"/>
  <c r="N418"/>
  <c r="N417"/>
  <c r="N416"/>
  <c r="N415"/>
  <c r="N414"/>
  <c r="N413"/>
  <c r="O412"/>
  <c r="N412"/>
  <c r="N411"/>
  <c r="N410"/>
  <c r="O409"/>
  <c r="N409"/>
  <c r="N408"/>
  <c r="N407"/>
  <c r="N406"/>
  <c r="N405"/>
  <c r="N404"/>
  <c r="O403"/>
  <c r="N403"/>
  <c r="N402"/>
  <c r="N401"/>
  <c r="N400"/>
  <c r="N399"/>
  <c r="N398"/>
  <c r="N397"/>
  <c r="N396"/>
  <c r="N395"/>
  <c r="N394"/>
  <c r="O393"/>
  <c r="N393"/>
  <c r="N392"/>
  <c r="N391"/>
  <c r="N390"/>
  <c r="N389"/>
  <c r="N388"/>
  <c r="N387"/>
  <c r="N386"/>
  <c r="N385"/>
  <c r="O384"/>
  <c r="N384"/>
  <c r="N383"/>
  <c r="N382"/>
  <c r="N381"/>
  <c r="N380"/>
  <c r="N379"/>
  <c r="N378"/>
  <c r="N377"/>
  <c r="N376"/>
  <c r="N375"/>
  <c r="N374"/>
  <c r="N373"/>
  <c r="N372"/>
  <c r="N371"/>
  <c r="N370"/>
  <c r="N369"/>
  <c r="O368"/>
  <c r="N368"/>
  <c r="N367"/>
  <c r="N366"/>
  <c r="N365"/>
  <c r="N364"/>
  <c r="N363"/>
  <c r="N362"/>
  <c r="N361"/>
  <c r="O360"/>
  <c r="N360"/>
  <c r="N359"/>
  <c r="N358"/>
  <c r="N357"/>
  <c r="N356"/>
  <c r="N355"/>
  <c r="N354"/>
  <c r="N353"/>
  <c r="N352"/>
  <c r="O351"/>
  <c r="N351"/>
  <c r="N350"/>
  <c r="N349"/>
  <c r="N348"/>
  <c r="N347"/>
  <c r="N346"/>
  <c r="N345"/>
  <c r="N344"/>
  <c r="N343"/>
  <c r="N342"/>
  <c r="O341"/>
  <c r="N341"/>
  <c r="N340"/>
  <c r="N339"/>
  <c r="N338"/>
  <c r="N337"/>
  <c r="N336"/>
  <c r="N335"/>
  <c r="N334"/>
  <c r="O333"/>
  <c r="N333"/>
  <c r="N332"/>
  <c r="N331"/>
  <c r="N330"/>
  <c r="N329"/>
  <c r="N328"/>
  <c r="O327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O306"/>
  <c r="N306"/>
  <c r="N305"/>
  <c r="N304"/>
  <c r="N303"/>
  <c r="N302"/>
  <c r="N301"/>
  <c r="N300"/>
  <c r="N299"/>
  <c r="N298"/>
  <c r="N297"/>
  <c r="N296"/>
  <c r="N295"/>
  <c r="N294"/>
  <c r="N293"/>
  <c r="N292"/>
  <c r="N291"/>
  <c r="O290"/>
  <c r="N290"/>
  <c r="N289"/>
  <c r="N288"/>
  <c r="N287"/>
  <c r="N286"/>
  <c r="N285"/>
  <c r="N284"/>
  <c r="O283"/>
  <c r="N283"/>
  <c r="N282"/>
  <c r="N281"/>
  <c r="N280"/>
  <c r="N279"/>
  <c r="N278"/>
  <c r="N277"/>
  <c r="N276"/>
  <c r="N275"/>
  <c r="N274"/>
  <c r="O273"/>
  <c r="N273"/>
  <c r="N272"/>
  <c r="N271"/>
  <c r="N270"/>
  <c r="N269"/>
  <c r="N268"/>
  <c r="N267"/>
  <c r="N266"/>
  <c r="O265"/>
  <c r="N265"/>
  <c r="N264"/>
  <c r="N263"/>
  <c r="N262"/>
  <c r="N261"/>
  <c r="N260"/>
  <c r="N259"/>
  <c r="N258"/>
  <c r="N257"/>
  <c r="N256"/>
  <c r="N255"/>
  <c r="O254"/>
  <c r="N254"/>
  <c r="N253"/>
  <c r="N252"/>
  <c r="N251"/>
  <c r="N250"/>
  <c r="N249"/>
  <c r="N248"/>
  <c r="N247"/>
  <c r="N246"/>
  <c r="N245"/>
  <c r="N244"/>
  <c r="N243"/>
  <c r="N242"/>
  <c r="O241"/>
  <c r="N241"/>
  <c r="N240"/>
  <c r="N239"/>
  <c r="N238"/>
  <c r="N237"/>
  <c r="N236"/>
  <c r="N235"/>
  <c r="O234"/>
  <c r="N234"/>
  <c r="N233"/>
  <c r="N232"/>
  <c r="N231"/>
  <c r="N230"/>
  <c r="N229"/>
  <c r="N228"/>
  <c r="N227"/>
  <c r="N226"/>
  <c r="N225"/>
  <c r="N224"/>
  <c r="O223"/>
  <c r="N223"/>
  <c r="N222"/>
  <c r="N221"/>
  <c r="N220"/>
  <c r="N219"/>
  <c r="N218"/>
  <c r="N217"/>
  <c r="N216"/>
  <c r="O215"/>
  <c r="N215"/>
  <c r="N214"/>
  <c r="N213"/>
  <c r="N212"/>
  <c r="N211"/>
  <c r="N210"/>
  <c r="N209"/>
  <c r="N208"/>
  <c r="N207"/>
  <c r="N206"/>
  <c r="N205"/>
  <c r="N204"/>
  <c r="N203"/>
  <c r="N202"/>
  <c r="N201"/>
  <c r="O200"/>
  <c r="N200"/>
  <c r="N199"/>
  <c r="N198"/>
  <c r="N197"/>
  <c r="N196"/>
  <c r="N195"/>
  <c r="N194"/>
  <c r="N193"/>
  <c r="N192"/>
  <c r="N191"/>
  <c r="N190"/>
  <c r="O189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O171"/>
  <c r="N171"/>
  <c r="N170"/>
  <c r="N169"/>
  <c r="N168"/>
  <c r="N167"/>
  <c r="N166"/>
  <c r="N165"/>
  <c r="N164"/>
  <c r="N163"/>
  <c r="N162"/>
  <c r="N161"/>
  <c r="O160"/>
  <c r="N160"/>
  <c r="N159"/>
  <c r="N158"/>
  <c r="N157"/>
  <c r="N156"/>
  <c r="N155"/>
  <c r="N154"/>
  <c r="N153"/>
  <c r="N152"/>
  <c r="O151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O130"/>
  <c r="N130"/>
  <c r="N129"/>
  <c r="N128"/>
  <c r="N127"/>
  <c r="N126"/>
  <c r="N125"/>
  <c r="N124"/>
  <c r="N123"/>
  <c r="N122"/>
  <c r="O121"/>
  <c r="N121"/>
  <c r="N120"/>
  <c r="N119"/>
  <c r="N118"/>
  <c r="N117"/>
  <c r="N116"/>
  <c r="N115"/>
  <c r="O114"/>
  <c r="N114"/>
  <c r="N113"/>
  <c r="N112"/>
  <c r="N111"/>
  <c r="N110"/>
  <c r="N109"/>
  <c r="N108"/>
  <c r="O107"/>
  <c r="N107"/>
  <c r="N106"/>
  <c r="N105"/>
  <c r="N104"/>
  <c r="N103"/>
  <c r="N102"/>
  <c r="N101"/>
  <c r="N100"/>
  <c r="N99"/>
  <c r="N98"/>
  <c r="O97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O70"/>
  <c r="N70"/>
  <c r="N69"/>
  <c r="N68"/>
  <c r="N67"/>
  <c r="N66"/>
  <c r="N65"/>
  <c r="N64"/>
  <c r="N63"/>
  <c r="O62"/>
  <c r="N62"/>
  <c r="N61"/>
  <c r="N60"/>
  <c r="N59"/>
  <c r="N58"/>
  <c r="N57"/>
  <c r="O56"/>
  <c r="N56"/>
  <c r="N55"/>
  <c r="N54"/>
  <c r="N53"/>
  <c r="N52"/>
  <c r="N51"/>
  <c r="N50"/>
  <c r="N49"/>
  <c r="N48"/>
  <c r="N47"/>
  <c r="N46"/>
  <c r="O45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P4"/>
  <c r="P5" s="1"/>
  <c r="P6" s="1"/>
  <c r="P7" s="1"/>
  <c r="P8" s="1"/>
  <c r="P9" s="1"/>
  <c r="P10" s="1"/>
  <c r="P11" s="1"/>
  <c r="P12" s="1"/>
  <c r="P13" s="1"/>
  <c r="P14" s="1"/>
  <c r="P15" s="1"/>
  <c r="P16" s="1"/>
  <c r="N4"/>
  <c r="N3"/>
  <c r="P17" l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S2"/>
  <c r="P32" l="1"/>
  <c r="P33" s="1"/>
  <c r="P34" s="1"/>
  <c r="P35" s="1"/>
  <c r="P36" s="1"/>
  <c r="P37" s="1"/>
  <c r="P38" s="1"/>
  <c r="P39" s="1"/>
  <c r="P40" s="1"/>
  <c r="P41" s="1"/>
  <c r="P42" s="1"/>
  <c r="P43" s="1"/>
  <c r="S16"/>
  <c r="P44" l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S43" s="1"/>
  <c r="S31"/>
  <c r="P96" l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l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P197" s="1"/>
  <c r="P198" s="1"/>
  <c r="P199" s="1"/>
  <c r="P200" s="1"/>
  <c r="P201" s="1"/>
  <c r="P202" s="1"/>
  <c r="P203" s="1"/>
  <c r="P204" s="1"/>
  <c r="P205" s="1"/>
  <c r="P206" s="1"/>
  <c r="P207" s="1"/>
  <c r="P208" s="1"/>
  <c r="P209" s="1"/>
  <c r="P210" s="1"/>
  <c r="P211" s="1"/>
  <c r="P212" s="1"/>
  <c r="S95"/>
  <c r="S149" l="1"/>
  <c r="P213"/>
  <c r="P214" s="1"/>
  <c r="P215" s="1"/>
  <c r="P216" s="1"/>
  <c r="P217" s="1"/>
  <c r="P218" s="1"/>
  <c r="P219" s="1"/>
  <c r="P220" s="1"/>
  <c r="P221" s="1"/>
  <c r="P222" s="1"/>
  <c r="P223" s="1"/>
  <c r="P224" s="1"/>
  <c r="P225" s="1"/>
  <c r="P226" s="1"/>
  <c r="P227" s="1"/>
  <c r="P228" s="1"/>
  <c r="P229" s="1"/>
  <c r="P230" s="1"/>
  <c r="P231" s="1"/>
  <c r="P232" s="1"/>
  <c r="P233" s="1"/>
  <c r="P234" s="1"/>
  <c r="P235" s="1"/>
  <c r="P236" s="1"/>
  <c r="P237" s="1"/>
  <c r="P238" s="1"/>
  <c r="P239" s="1"/>
  <c r="P240" s="1"/>
  <c r="P241" s="1"/>
  <c r="P242" s="1"/>
  <c r="P243" s="1"/>
  <c r="P244" s="1"/>
  <c r="P245" s="1"/>
  <c r="P246" s="1"/>
  <c r="P247" s="1"/>
  <c r="P248" s="1"/>
  <c r="P249" s="1"/>
  <c r="P250" s="1"/>
  <c r="P251" s="1"/>
  <c r="P252" s="1"/>
  <c r="P253" s="1"/>
  <c r="P254" s="1"/>
  <c r="P255" s="1"/>
  <c r="P256" s="1"/>
  <c r="P257" s="1"/>
  <c r="P258" s="1"/>
  <c r="P259" s="1"/>
  <c r="P260" s="1"/>
  <c r="P261" s="1"/>
  <c r="P262" s="1"/>
  <c r="P263" s="1"/>
  <c r="S212" l="1"/>
  <c r="P264"/>
  <c r="P265" s="1"/>
  <c r="P266" s="1"/>
  <c r="P267" s="1"/>
  <c r="P268" s="1"/>
  <c r="P269" s="1"/>
  <c r="P270" s="1"/>
  <c r="P271" s="1"/>
  <c r="P272" s="1"/>
  <c r="P273" s="1"/>
  <c r="P274" s="1"/>
  <c r="P275" s="1"/>
  <c r="P276" s="1"/>
  <c r="P277" s="1"/>
  <c r="P278" s="1"/>
  <c r="P279" s="1"/>
  <c r="P280" s="1"/>
  <c r="P281" s="1"/>
  <c r="P282" s="1"/>
  <c r="P283" s="1"/>
  <c r="P284" s="1"/>
  <c r="P285" s="1"/>
  <c r="P286" s="1"/>
  <c r="P287" s="1"/>
  <c r="P288" s="1"/>
  <c r="P289" s="1"/>
  <c r="P290" s="1"/>
  <c r="P291" s="1"/>
  <c r="P292" s="1"/>
  <c r="P293" s="1"/>
  <c r="P294" s="1"/>
  <c r="P295" s="1"/>
  <c r="P296" s="1"/>
  <c r="P297" s="1"/>
  <c r="P298" s="1"/>
  <c r="P299" s="1"/>
  <c r="P300" s="1"/>
  <c r="P301" s="1"/>
  <c r="P302" s="1"/>
  <c r="P303" s="1"/>
  <c r="P304" s="1"/>
  <c r="S263" l="1"/>
  <c r="P305"/>
  <c r="P306" s="1"/>
  <c r="P307" s="1"/>
  <c r="P308" s="1"/>
  <c r="P309" s="1"/>
  <c r="P310" s="1"/>
  <c r="P311" s="1"/>
  <c r="P312" s="1"/>
  <c r="P313" s="1"/>
  <c r="P314" s="1"/>
  <c r="P315" s="1"/>
  <c r="P316" s="1"/>
  <c r="P317" s="1"/>
  <c r="P318" s="1"/>
  <c r="P319" s="1"/>
  <c r="P320" s="1"/>
  <c r="P321" s="1"/>
  <c r="P322" s="1"/>
  <c r="P323" s="1"/>
  <c r="P324" s="1"/>
  <c r="P325" s="1"/>
  <c r="P326" s="1"/>
  <c r="P327" s="1"/>
  <c r="P328" s="1"/>
  <c r="P329" s="1"/>
  <c r="P330" s="1"/>
  <c r="P331" s="1"/>
  <c r="P332" s="1"/>
  <c r="P333" s="1"/>
  <c r="P334" s="1"/>
  <c r="P335" s="1"/>
  <c r="P336" s="1"/>
  <c r="P337" s="1"/>
  <c r="P338" s="1"/>
  <c r="P339" s="1"/>
  <c r="P340" s="1"/>
  <c r="P341" s="1"/>
  <c r="P342" s="1"/>
  <c r="P343" s="1"/>
  <c r="P344" s="1"/>
  <c r="P345" s="1"/>
  <c r="P346" s="1"/>
  <c r="P347" s="1"/>
  <c r="P348" s="1"/>
  <c r="S304" l="1"/>
  <c r="P349"/>
  <c r="P350" s="1"/>
  <c r="P351" s="1"/>
  <c r="P352" s="1"/>
  <c r="P353" s="1"/>
  <c r="P354" s="1"/>
  <c r="P355" s="1"/>
  <c r="P356" s="1"/>
  <c r="P357" s="1"/>
  <c r="P358" s="1"/>
  <c r="P359" s="1"/>
  <c r="P360" s="1"/>
  <c r="P361" s="1"/>
  <c r="P362" s="1"/>
  <c r="P363" s="1"/>
  <c r="P364" s="1"/>
  <c r="P365" s="1"/>
  <c r="P366" s="1"/>
  <c r="P367" s="1"/>
  <c r="P368" s="1"/>
  <c r="P369" s="1"/>
  <c r="P370" s="1"/>
  <c r="P371" s="1"/>
  <c r="P372" s="1"/>
  <c r="P373" s="1"/>
  <c r="P374" s="1"/>
  <c r="P375" s="1"/>
  <c r="P376" s="1"/>
  <c r="P377" s="1"/>
  <c r="P378" s="1"/>
  <c r="P379" s="1"/>
  <c r="P380" l="1"/>
  <c r="P381" s="1"/>
  <c r="P382" s="1"/>
  <c r="P383" s="1"/>
  <c r="P384" s="1"/>
  <c r="P385" s="1"/>
  <c r="P386" s="1"/>
  <c r="P387" s="1"/>
  <c r="P388" s="1"/>
  <c r="P389" s="1"/>
  <c r="P390" s="1"/>
  <c r="P391" s="1"/>
  <c r="P392" s="1"/>
  <c r="P393" s="1"/>
  <c r="P394" s="1"/>
  <c r="P395" s="1"/>
  <c r="P396" s="1"/>
  <c r="P397" s="1"/>
  <c r="P398" s="1"/>
  <c r="P399" s="1"/>
  <c r="P400" s="1"/>
  <c r="P401" s="1"/>
  <c r="S348"/>
  <c r="P402" l="1"/>
  <c r="P403" s="1"/>
  <c r="P404" s="1"/>
  <c r="P405" s="1"/>
  <c r="P406" s="1"/>
  <c r="P407" s="1"/>
  <c r="P408" s="1"/>
  <c r="P409" s="1"/>
  <c r="P410" s="1"/>
  <c r="P411" s="1"/>
  <c r="P412" s="1"/>
  <c r="P413" s="1"/>
  <c r="P414" s="1"/>
  <c r="P415" s="1"/>
  <c r="P416" s="1"/>
  <c r="P417" s="1"/>
  <c r="P418" s="1"/>
  <c r="P419" s="1"/>
  <c r="P420" s="1"/>
  <c r="P421" s="1"/>
  <c r="P422" s="1"/>
  <c r="P423" s="1"/>
  <c r="P424" s="1"/>
  <c r="P425" s="1"/>
  <c r="P426" s="1"/>
  <c r="P427" s="1"/>
  <c r="P428" s="1"/>
  <c r="P429" s="1"/>
  <c r="P430" s="1"/>
  <c r="P431" s="1"/>
  <c r="P432" s="1"/>
  <c r="P433" s="1"/>
  <c r="P434" s="1"/>
  <c r="P435" s="1"/>
  <c r="P436" s="1"/>
  <c r="P437" s="1"/>
  <c r="P438" s="1"/>
  <c r="P439" s="1"/>
  <c r="P440" s="1"/>
  <c r="P441" s="1"/>
  <c r="P442" s="1"/>
  <c r="P443" s="1"/>
  <c r="P444" s="1"/>
  <c r="P445" s="1"/>
  <c r="P446" s="1"/>
  <c r="P447" s="1"/>
  <c r="P448" s="1"/>
  <c r="P449" s="1"/>
  <c r="P450" s="1"/>
  <c r="P451" s="1"/>
  <c r="P452" s="1"/>
  <c r="P453" s="1"/>
  <c r="P454" s="1"/>
  <c r="P455" s="1"/>
  <c r="P456" s="1"/>
  <c r="P457" s="1"/>
  <c r="P458" s="1"/>
  <c r="P459" s="1"/>
  <c r="P460" s="1"/>
  <c r="P461" s="1"/>
  <c r="P462" s="1"/>
  <c r="P463" s="1"/>
  <c r="P464" s="1"/>
  <c r="P465" s="1"/>
  <c r="P466" s="1"/>
  <c r="P467" s="1"/>
  <c r="P468" s="1"/>
  <c r="P469" s="1"/>
  <c r="P470" s="1"/>
  <c r="P471" s="1"/>
  <c r="P472" s="1"/>
  <c r="P473" s="1"/>
  <c r="P474" s="1"/>
  <c r="P475" s="1"/>
  <c r="P476" s="1"/>
  <c r="P477" s="1"/>
  <c r="P478" s="1"/>
  <c r="P479" s="1"/>
  <c r="P480" s="1"/>
  <c r="P481" s="1"/>
  <c r="P482" s="1"/>
  <c r="P483" s="1"/>
  <c r="S379"/>
  <c r="S401" l="1"/>
  <c r="P484"/>
  <c r="P485" s="1"/>
  <c r="P486" s="1"/>
  <c r="P487" s="1"/>
  <c r="P488" s="1"/>
  <c r="P489" s="1"/>
  <c r="P490" s="1"/>
  <c r="P492" l="1"/>
  <c r="P493" s="1"/>
  <c r="P494" s="1"/>
  <c r="P495" s="1"/>
  <c r="P496" s="1"/>
  <c r="P497" s="1"/>
  <c r="P498" s="1"/>
  <c r="P499" s="1"/>
  <c r="P500" s="1"/>
  <c r="P501" s="1"/>
  <c r="P502" s="1"/>
  <c r="P503" s="1"/>
  <c r="P504" s="1"/>
  <c r="P505" s="1"/>
  <c r="P506" s="1"/>
  <c r="P507" s="1"/>
  <c r="P508" s="1"/>
  <c r="P509" s="1"/>
  <c r="P510" s="1"/>
  <c r="P511" s="1"/>
  <c r="P512" s="1"/>
  <c r="P513" s="1"/>
  <c r="P514" s="1"/>
  <c r="P515" s="1"/>
  <c r="P516" s="1"/>
  <c r="P517" s="1"/>
  <c r="P518" s="1"/>
  <c r="P519" s="1"/>
  <c r="P520" s="1"/>
  <c r="P521" s="1"/>
  <c r="P522" s="1"/>
  <c r="P523" s="1"/>
  <c r="P524" s="1"/>
  <c r="P525" s="1"/>
  <c r="P526" s="1"/>
  <c r="P527" s="1"/>
  <c r="P528" s="1"/>
  <c r="P529" s="1"/>
  <c r="P530" s="1"/>
  <c r="P531" s="1"/>
  <c r="P532" s="1"/>
  <c r="P533" s="1"/>
  <c r="P534" s="1"/>
  <c r="P535" s="1"/>
  <c r="P536" s="1"/>
  <c r="P537" s="1"/>
  <c r="P538" s="1"/>
  <c r="P539" s="1"/>
  <c r="P540" s="1"/>
  <c r="P541" s="1"/>
  <c r="P542" s="1"/>
  <c r="P543" s="1"/>
  <c r="P544" s="1"/>
  <c r="P545" s="1"/>
  <c r="P546" s="1"/>
  <c r="P547" s="1"/>
  <c r="P548" s="1"/>
  <c r="P549" s="1"/>
  <c r="P550" s="1"/>
  <c r="P551" s="1"/>
  <c r="P552" s="1"/>
  <c r="P553" s="1"/>
  <c r="P554" s="1"/>
  <c r="P555" s="1"/>
  <c r="P556" s="1"/>
  <c r="P557" s="1"/>
  <c r="P558" s="1"/>
  <c r="P559" s="1"/>
  <c r="P560" s="1"/>
  <c r="P561" s="1"/>
  <c r="P562" s="1"/>
  <c r="P563" s="1"/>
  <c r="P564" s="1"/>
  <c r="P565" s="1"/>
  <c r="P491"/>
  <c r="P566" l="1"/>
  <c r="P567" s="1"/>
  <c r="P568" s="1"/>
  <c r="P569" s="1"/>
  <c r="P570" s="1"/>
  <c r="P571" s="1"/>
  <c r="P572" s="1"/>
  <c r="P573" s="1"/>
  <c r="P574" s="1"/>
  <c r="P575" s="1"/>
  <c r="P576" s="1"/>
  <c r="P577" s="1"/>
  <c r="P578" s="1"/>
  <c r="P579" s="1"/>
  <c r="P580" s="1"/>
  <c r="P581" s="1"/>
  <c r="P582" s="1"/>
  <c r="P583" s="1"/>
  <c r="P584" s="1"/>
  <c r="P585" s="1"/>
  <c r="P586" s="1"/>
  <c r="P587" s="1"/>
  <c r="P588" s="1"/>
  <c r="P589" s="1"/>
  <c r="P590" s="1"/>
  <c r="P591" s="1"/>
  <c r="P592" s="1"/>
  <c r="P593" s="1"/>
  <c r="P594" s="1"/>
  <c r="P595" s="1"/>
  <c r="P596" s="1"/>
  <c r="P597" s="1"/>
  <c r="P598" s="1"/>
  <c r="P599" s="1"/>
  <c r="P600" s="1"/>
  <c r="P601" s="1"/>
  <c r="P602" s="1"/>
  <c r="P603" s="1"/>
  <c r="P604" s="1"/>
  <c r="P605" s="1"/>
  <c r="P606" s="1"/>
  <c r="P607" s="1"/>
  <c r="P608" s="1"/>
  <c r="P609" s="1"/>
  <c r="P610" s="1"/>
  <c r="P611" s="1"/>
  <c r="P612" s="1"/>
  <c r="P613" s="1"/>
  <c r="P614" s="1"/>
  <c r="P615" s="1"/>
  <c r="P616" s="1"/>
  <c r="P617" s="1"/>
  <c r="P618" s="1"/>
  <c r="P619" s="1"/>
  <c r="P620" s="1"/>
  <c r="P621" s="1"/>
  <c r="P622" s="1"/>
  <c r="P623" s="1"/>
  <c r="P624" s="1"/>
  <c r="P625" s="1"/>
  <c r="P626" s="1"/>
  <c r="P627" s="1"/>
  <c r="P628" s="1"/>
  <c r="P629" s="1"/>
  <c r="P630" s="1"/>
  <c r="P631" s="1"/>
  <c r="P632" s="1"/>
  <c r="P633" s="1"/>
  <c r="P634" s="1"/>
  <c r="P635" s="1"/>
  <c r="P636" s="1"/>
  <c r="P637" s="1"/>
  <c r="P638" s="1"/>
  <c r="P639" s="1"/>
  <c r="P640" s="1"/>
  <c r="P641" s="1"/>
  <c r="P642" s="1"/>
  <c r="P643" s="1"/>
  <c r="P644" s="1"/>
  <c r="P645" s="1"/>
  <c r="P646" s="1"/>
  <c r="P647" s="1"/>
  <c r="P648" s="1"/>
  <c r="P649" s="1"/>
  <c r="P650" s="1"/>
  <c r="P651" s="1"/>
  <c r="P652" s="1"/>
  <c r="P653" s="1"/>
  <c r="P654" s="1"/>
  <c r="P655" s="1"/>
  <c r="P656" s="1"/>
  <c r="P657" s="1"/>
  <c r="S483"/>
  <c r="S566" l="1"/>
  <c r="P658"/>
  <c r="P659" s="1"/>
  <c r="P660" s="1"/>
  <c r="P661" s="1"/>
  <c r="P662" s="1"/>
  <c r="P663" s="1"/>
  <c r="P664" s="1"/>
  <c r="P665" s="1"/>
  <c r="P666" s="1"/>
  <c r="P667" s="1"/>
  <c r="P668" s="1"/>
  <c r="P669" s="1"/>
  <c r="P670" s="1"/>
  <c r="P671" s="1"/>
  <c r="P672" s="1"/>
  <c r="P673" s="1"/>
  <c r="P674" s="1"/>
  <c r="P675" s="1"/>
  <c r="P676" s="1"/>
  <c r="P677" s="1"/>
  <c r="P678" s="1"/>
  <c r="P679" s="1"/>
  <c r="P680" s="1"/>
  <c r="P681" s="1"/>
  <c r="P682" s="1"/>
  <c r="P683" s="1"/>
  <c r="P684" s="1"/>
  <c r="P685" s="1"/>
  <c r="P686" s="1"/>
  <c r="P687" s="1"/>
  <c r="P688" s="1"/>
  <c r="P689" s="1"/>
  <c r="P690" s="1"/>
  <c r="P691" s="1"/>
  <c r="P692" s="1"/>
  <c r="P693" s="1"/>
  <c r="P694" s="1"/>
  <c r="P695" s="1"/>
  <c r="P696" s="1"/>
  <c r="P697" s="1"/>
  <c r="P698" s="1"/>
  <c r="P699" s="1"/>
  <c r="P700" s="1"/>
  <c r="P701" s="1"/>
  <c r="P702" l="1"/>
  <c r="P703" s="1"/>
  <c r="P704" s="1"/>
  <c r="P705" s="1"/>
  <c r="P706" s="1"/>
  <c r="P707" s="1"/>
  <c r="P708" s="1"/>
  <c r="P709" s="1"/>
  <c r="P710" s="1"/>
  <c r="P711" s="1"/>
  <c r="P712" s="1"/>
  <c r="P713" s="1"/>
  <c r="P714" s="1"/>
  <c r="P715" s="1"/>
  <c r="P716" s="1"/>
  <c r="P717" s="1"/>
  <c r="P718" s="1"/>
  <c r="P719" s="1"/>
  <c r="P720" s="1"/>
  <c r="P721" s="1"/>
  <c r="P722" s="1"/>
  <c r="P723" s="1"/>
  <c r="P724" s="1"/>
  <c r="P725" s="1"/>
  <c r="P726" s="1"/>
  <c r="P727" s="1"/>
  <c r="P728" s="1"/>
  <c r="P729" s="1"/>
  <c r="P730" s="1"/>
  <c r="P731" s="1"/>
  <c r="P732" s="1"/>
  <c r="P733" s="1"/>
  <c r="P734" s="1"/>
  <c r="P735" s="1"/>
  <c r="P736" s="1"/>
  <c r="P737" s="1"/>
  <c r="P738" s="1"/>
  <c r="P739" s="1"/>
  <c r="P740" s="1"/>
  <c r="P741" s="1"/>
  <c r="P742" s="1"/>
  <c r="P743" s="1"/>
  <c r="P744" s="1"/>
  <c r="P745" s="1"/>
  <c r="P746" s="1"/>
  <c r="P747" s="1"/>
  <c r="P748" s="1"/>
  <c r="P749" s="1"/>
  <c r="P750" s="1"/>
  <c r="P751" s="1"/>
  <c r="P752" s="1"/>
  <c r="P753" s="1"/>
  <c r="P754" s="1"/>
  <c r="P755" s="1"/>
  <c r="P756" s="1"/>
  <c r="P757" s="1"/>
  <c r="P758" s="1"/>
  <c r="P759" s="1"/>
  <c r="P760" s="1"/>
  <c r="P761" s="1"/>
  <c r="P762" s="1"/>
  <c r="P763" s="1"/>
  <c r="P764" s="1"/>
  <c r="P765" s="1"/>
  <c r="P766" s="1"/>
  <c r="P767" s="1"/>
  <c r="P768" s="1"/>
  <c r="P769" s="1"/>
  <c r="P770" s="1"/>
  <c r="P771" s="1"/>
  <c r="P772" s="1"/>
  <c r="P773" s="1"/>
  <c r="P774" s="1"/>
  <c r="P775" s="1"/>
  <c r="P776" s="1"/>
  <c r="P777" s="1"/>
  <c r="P778" s="1"/>
  <c r="P779" s="1"/>
  <c r="P780" s="1"/>
  <c r="P781" s="1"/>
  <c r="P782" s="1"/>
  <c r="P783" s="1"/>
  <c r="P784" s="1"/>
  <c r="P785" s="1"/>
  <c r="P786" s="1"/>
  <c r="P787" s="1"/>
  <c r="P788" s="1"/>
  <c r="P789" s="1"/>
  <c r="P790" s="1"/>
  <c r="P791" s="1"/>
  <c r="P792" s="1"/>
  <c r="P793" s="1"/>
  <c r="P794" s="1"/>
  <c r="P795" s="1"/>
  <c r="P796" s="1"/>
  <c r="P797" s="1"/>
  <c r="P798" s="1"/>
  <c r="P799" s="1"/>
  <c r="P800" s="1"/>
  <c r="P801" s="1"/>
  <c r="P802" s="1"/>
  <c r="P803" s="1"/>
  <c r="P804" s="1"/>
  <c r="P805" s="1"/>
  <c r="P806" s="1"/>
  <c r="P807" s="1"/>
  <c r="P808" s="1"/>
  <c r="P809" s="1"/>
  <c r="P810" s="1"/>
  <c r="P811" s="1"/>
  <c r="P812" s="1"/>
  <c r="P813" s="1"/>
  <c r="P814" s="1"/>
  <c r="P815" s="1"/>
  <c r="P816" s="1"/>
  <c r="S658"/>
  <c r="P817" l="1"/>
  <c r="P818" s="1"/>
  <c r="P819" s="1"/>
  <c r="P820" s="1"/>
  <c r="P821" s="1"/>
  <c r="P822" s="1"/>
  <c r="P823" s="1"/>
  <c r="P824" s="1"/>
  <c r="P825" s="1"/>
  <c r="P826" s="1"/>
  <c r="P827" s="1"/>
  <c r="P828" s="1"/>
  <c r="P829" s="1"/>
  <c r="P830" s="1"/>
  <c r="S702"/>
  <c r="P831" l="1"/>
  <c r="P832"/>
  <c r="P833" s="1"/>
  <c r="P834" s="1"/>
  <c r="P835" s="1"/>
  <c r="P836" s="1"/>
  <c r="P837" s="1"/>
  <c r="P838" s="1"/>
  <c r="P839" s="1"/>
  <c r="P840" s="1"/>
  <c r="P841" s="1"/>
  <c r="P842" s="1"/>
  <c r="P843" s="1"/>
  <c r="P844" s="1"/>
  <c r="P845" s="1"/>
  <c r="P846" s="1"/>
  <c r="P847" s="1"/>
  <c r="P848" s="1"/>
  <c r="P849" s="1"/>
  <c r="P850" s="1"/>
  <c r="P851" s="1"/>
  <c r="P852" s="1"/>
  <c r="P853" s="1"/>
  <c r="P854" s="1"/>
  <c r="P855" s="1"/>
  <c r="P856" s="1"/>
  <c r="P857" s="1"/>
  <c r="P858" s="1"/>
  <c r="P859" s="1"/>
  <c r="P860" s="1"/>
  <c r="P861" s="1"/>
  <c r="P862" s="1"/>
  <c r="P863" s="1"/>
  <c r="P864" s="1"/>
  <c r="P865" s="1"/>
  <c r="P866" s="1"/>
  <c r="P867" s="1"/>
  <c r="P868" s="1"/>
  <c r="P869" s="1"/>
  <c r="P870" s="1"/>
  <c r="P871" s="1"/>
  <c r="P872" s="1"/>
  <c r="P873" s="1"/>
  <c r="P874" s="1"/>
  <c r="P875" s="1"/>
  <c r="P876" s="1"/>
  <c r="P877" s="1"/>
  <c r="P878" s="1"/>
  <c r="P879" s="1"/>
  <c r="P880" s="1"/>
  <c r="P881" s="1"/>
  <c r="P882" s="1"/>
  <c r="P883" s="1"/>
  <c r="P884" s="1"/>
  <c r="P885" s="1"/>
  <c r="P886" s="1"/>
  <c r="P887" s="1"/>
  <c r="P888" s="1"/>
  <c r="P889" s="1"/>
  <c r="P890" s="1"/>
  <c r="P891" s="1"/>
  <c r="P892" s="1"/>
  <c r="P893" s="1"/>
  <c r="P894" s="1"/>
  <c r="P895" s="1"/>
  <c r="P896" s="1"/>
  <c r="P897" s="1"/>
  <c r="P898" s="1"/>
  <c r="P899" s="1"/>
  <c r="P900" s="1"/>
  <c r="P901" s="1"/>
  <c r="P902" s="1"/>
  <c r="P903" s="1"/>
  <c r="P904" s="1"/>
  <c r="P905" s="1"/>
  <c r="P906" s="1"/>
  <c r="P907" s="1"/>
  <c r="P908" s="1"/>
  <c r="P909" s="1"/>
  <c r="P910" s="1"/>
  <c r="P911" s="1"/>
  <c r="P912" s="1"/>
  <c r="P913" s="1"/>
  <c r="P914" s="1"/>
  <c r="P915" s="1"/>
  <c r="P916" s="1"/>
  <c r="P917" s="1"/>
  <c r="P918" s="1"/>
  <c r="P919" s="1"/>
  <c r="P920" s="1"/>
  <c r="P921" s="1"/>
  <c r="P922" s="1"/>
  <c r="P923" l="1"/>
  <c r="P924" s="1"/>
  <c r="P925" s="1"/>
  <c r="P926" s="1"/>
  <c r="P927" s="1"/>
  <c r="P928" s="1"/>
  <c r="P929" s="1"/>
  <c r="P930" s="1"/>
  <c r="P931" s="1"/>
  <c r="P932" s="1"/>
  <c r="P933" s="1"/>
  <c r="P934" s="1"/>
  <c r="P935" s="1"/>
  <c r="P936" s="1"/>
  <c r="P937" s="1"/>
  <c r="P938" s="1"/>
  <c r="P939" s="1"/>
  <c r="P940" s="1"/>
  <c r="P941" s="1"/>
  <c r="P942" s="1"/>
  <c r="P943" s="1"/>
  <c r="P944" s="1"/>
  <c r="P945" s="1"/>
  <c r="P946" s="1"/>
  <c r="P947" s="1"/>
  <c r="P948" s="1"/>
  <c r="P949" s="1"/>
  <c r="P950" s="1"/>
  <c r="P951" s="1"/>
  <c r="P952" s="1"/>
  <c r="P953" s="1"/>
  <c r="P954" s="1"/>
  <c r="P955" s="1"/>
  <c r="P956" s="1"/>
  <c r="P957" s="1"/>
  <c r="P958" s="1"/>
  <c r="P959" s="1"/>
  <c r="P960" s="1"/>
  <c r="P961" s="1"/>
  <c r="P962" s="1"/>
  <c r="P963" s="1"/>
  <c r="P964" s="1"/>
  <c r="P965" s="1"/>
  <c r="P966" s="1"/>
  <c r="P967" s="1"/>
  <c r="P968" s="1"/>
  <c r="P969" s="1"/>
  <c r="P970" s="1"/>
  <c r="P971" s="1"/>
  <c r="P972" s="1"/>
  <c r="P973" s="1"/>
  <c r="P974" s="1"/>
  <c r="P975" s="1"/>
  <c r="P976" s="1"/>
  <c r="P977" s="1"/>
  <c r="P978" s="1"/>
  <c r="P979" s="1"/>
  <c r="P980" s="1"/>
  <c r="P981" s="1"/>
  <c r="P982" s="1"/>
  <c r="P983" s="1"/>
  <c r="P984" s="1"/>
  <c r="P985" s="1"/>
  <c r="P986" s="1"/>
  <c r="P987" s="1"/>
  <c r="P988" s="1"/>
  <c r="P989" s="1"/>
  <c r="P990" s="1"/>
  <c r="P991" s="1"/>
  <c r="P992" s="1"/>
  <c r="P993" s="1"/>
  <c r="P994" s="1"/>
  <c r="P995" s="1"/>
  <c r="P996" s="1"/>
  <c r="P997" s="1"/>
  <c r="P998" s="1"/>
  <c r="P999" s="1"/>
  <c r="P1000" s="1"/>
  <c r="P1001" s="1"/>
  <c r="P1002" s="1"/>
  <c r="P1003" s="1"/>
  <c r="S923" s="1"/>
  <c r="S817"/>
  <c r="P1004" l="1"/>
  <c r="P1005" l="1"/>
  <c r="P1006"/>
  <c r="P1007" l="1"/>
  <c r="P1008" s="1"/>
  <c r="P1009" s="1"/>
  <c r="P1010" s="1"/>
  <c r="P1011" s="1"/>
  <c r="P1012" s="1"/>
  <c r="P1013" s="1"/>
  <c r="P1014" s="1"/>
  <c r="P1015" s="1"/>
  <c r="P1016" s="1"/>
  <c r="P1017" s="1"/>
  <c r="P1018" s="1"/>
  <c r="P1019" s="1"/>
  <c r="P1020" s="1"/>
  <c r="P1021" s="1"/>
  <c r="P1022" s="1"/>
  <c r="P1023" s="1"/>
  <c r="P1024" s="1"/>
  <c r="P1025" s="1"/>
  <c r="P1026" s="1"/>
  <c r="P1027" s="1"/>
  <c r="P1028" s="1"/>
  <c r="P1029" s="1"/>
  <c r="P1030" s="1"/>
  <c r="P1031" s="1"/>
  <c r="P1032" s="1"/>
  <c r="P1033" s="1"/>
  <c r="P1034" s="1"/>
  <c r="P1035" s="1"/>
  <c r="P1036" s="1"/>
  <c r="P1037" s="1"/>
  <c r="P1038" s="1"/>
  <c r="P1039" s="1"/>
  <c r="P1040" s="1"/>
  <c r="P1041" s="1"/>
  <c r="P1042" s="1"/>
  <c r="P1043" s="1"/>
  <c r="P1044" s="1"/>
  <c r="P1045" s="1"/>
  <c r="P1046" s="1"/>
  <c r="P1047" s="1"/>
  <c r="P1048" s="1"/>
  <c r="P1049" s="1"/>
  <c r="P1050" s="1"/>
  <c r="P1051" s="1"/>
  <c r="P1052" s="1"/>
  <c r="P1053" s="1"/>
  <c r="P1054" s="1"/>
  <c r="P1055" s="1"/>
  <c r="P1056" s="1"/>
  <c r="P1057" s="1"/>
  <c r="P1058" s="1"/>
  <c r="P1059" s="1"/>
  <c r="P1060" s="1"/>
  <c r="P1061" s="1"/>
  <c r="P1062" s="1"/>
  <c r="P1063" s="1"/>
  <c r="P1064" s="1"/>
  <c r="P1065" s="1"/>
  <c r="P1066" s="1"/>
  <c r="P1067" s="1"/>
  <c r="P1068" s="1"/>
  <c r="P1069" s="1"/>
  <c r="P1070" s="1"/>
  <c r="P1071" s="1"/>
  <c r="P1072" s="1"/>
  <c r="P1073" s="1"/>
  <c r="P1074" s="1"/>
  <c r="P1075" s="1"/>
  <c r="P1076" s="1"/>
  <c r="P1077" s="1"/>
  <c r="P1078" s="1"/>
  <c r="P1079" s="1"/>
  <c r="S1005" s="1"/>
  <c r="P1081" l="1"/>
  <c r="P1082" s="1"/>
  <c r="P1083" s="1"/>
  <c r="P1084" s="1"/>
  <c r="P1085" s="1"/>
  <c r="P1086" s="1"/>
  <c r="P1087" s="1"/>
  <c r="P1088" s="1"/>
  <c r="P1089" s="1"/>
  <c r="P1090" s="1"/>
  <c r="P1091" s="1"/>
  <c r="P1092" s="1"/>
  <c r="P1093" s="1"/>
  <c r="P1094" s="1"/>
  <c r="P1080"/>
  <c r="P1095" l="1"/>
  <c r="P1096" s="1"/>
  <c r="P1097" s="1"/>
  <c r="P1098" s="1"/>
  <c r="P1099" s="1"/>
  <c r="P1100" s="1"/>
  <c r="P1101" s="1"/>
  <c r="S1080" s="1"/>
  <c r="P1103" l="1"/>
  <c r="P1102"/>
  <c r="P1104" l="1"/>
  <c r="P1106" s="1"/>
  <c r="P1107" s="1"/>
  <c r="P1108" s="1"/>
  <c r="P1109" s="1"/>
  <c r="P1110" s="1"/>
  <c r="P1111" s="1"/>
  <c r="P1112" s="1"/>
  <c r="P1113" s="1"/>
  <c r="P1114" l="1"/>
  <c r="P1115" s="1"/>
  <c r="P1116" s="1"/>
  <c r="P1118" s="1"/>
  <c r="P1119" s="1"/>
  <c r="P1120" s="1"/>
  <c r="P1121" s="1"/>
  <c r="P1122" s="1"/>
  <c r="P1123" s="1"/>
  <c r="P1124" s="1"/>
  <c r="P1125" l="1"/>
  <c r="P1126" s="1"/>
  <c r="P1127" s="1"/>
  <c r="P1128" s="1"/>
  <c r="P1129" s="1"/>
  <c r="P1130" s="1"/>
  <c r="P1131" s="1"/>
  <c r="P1132" s="1"/>
  <c r="P1133" s="1"/>
  <c r="P1134" s="1"/>
  <c r="P1135" s="1"/>
  <c r="P1136" s="1"/>
  <c r="P1137" s="1"/>
  <c r="P1139" s="1"/>
  <c r="P1140" s="1"/>
  <c r="P1141" s="1"/>
  <c r="P1142" s="1"/>
  <c r="P1143" s="1"/>
  <c r="P1144" s="1"/>
  <c r="P1145" s="1"/>
  <c r="P1146" s="1"/>
  <c r="P1147" s="1"/>
  <c r="P1148" s="1"/>
  <c r="P1149" s="1"/>
  <c r="P1150" l="1"/>
  <c r="P1151" s="1"/>
  <c r="P1152" s="1"/>
  <c r="P1153" s="1"/>
  <c r="P1154" s="1"/>
  <c r="P1155" s="1"/>
  <c r="P1156" s="1"/>
  <c r="P1157" s="1"/>
  <c r="P1158" s="1"/>
  <c r="P1159" s="1"/>
  <c r="P1160" s="1"/>
  <c r="P1161" s="1"/>
  <c r="P1162" s="1"/>
  <c r="P1163" s="1"/>
  <c r="P1164" s="1"/>
  <c r="P1165" s="1"/>
  <c r="P1166" s="1"/>
  <c r="P1167" s="1"/>
  <c r="P1168" s="1"/>
  <c r="P1169" s="1"/>
  <c r="P1170" s="1"/>
  <c r="P1171" s="1"/>
  <c r="P1172" s="1"/>
  <c r="P1173" s="1"/>
  <c r="P1174" s="1"/>
  <c r="P1175" s="1"/>
  <c r="P1176" s="1"/>
  <c r="P1177" s="1"/>
  <c r="P1178" s="1"/>
  <c r="P1179" s="1"/>
  <c r="P1180" s="1"/>
  <c r="P1181" s="1"/>
  <c r="P1182" s="1"/>
  <c r="P1183" s="1"/>
  <c r="P1184" s="1"/>
  <c r="P1185" s="1"/>
  <c r="P1186" s="1"/>
  <c r="P1187" s="1"/>
  <c r="P1188" s="1"/>
  <c r="P1189" s="1"/>
  <c r="P1190" s="1"/>
  <c r="P1191" s="1"/>
  <c r="P1192" s="1"/>
  <c r="P1193" s="1"/>
  <c r="P1194" s="1"/>
  <c r="P1195" s="1"/>
  <c r="P1196" s="1"/>
  <c r="P1197" s="1"/>
  <c r="P1198" s="1"/>
  <c r="P1199" s="1"/>
  <c r="P1200" s="1"/>
  <c r="P1201" s="1"/>
  <c r="P1202" s="1"/>
  <c r="P1203" s="1"/>
  <c r="P1204" s="1"/>
  <c r="P1205" s="1"/>
  <c r="P1206" s="1"/>
  <c r="P1207" s="1"/>
  <c r="P1208" s="1"/>
  <c r="P1209" s="1"/>
  <c r="P1210" s="1"/>
  <c r="P1211" s="1"/>
  <c r="P1212" s="1"/>
  <c r="P1213" s="1"/>
  <c r="P1214" s="1"/>
  <c r="P1215" s="1"/>
  <c r="P1216" s="1"/>
  <c r="P1217" s="1"/>
  <c r="P1218" s="1"/>
  <c r="P1219" s="1"/>
  <c r="P1220" s="1"/>
  <c r="P1221" s="1"/>
  <c r="P1222" l="1"/>
  <c r="P1223"/>
  <c r="P1224" s="1"/>
  <c r="P1226" s="1"/>
  <c r="P1227" s="1"/>
  <c r="P1228" s="1"/>
  <c r="P1229" s="1"/>
  <c r="P1230" s="1"/>
  <c r="P1231" s="1"/>
  <c r="P1232" s="1"/>
  <c r="P1233" s="1"/>
  <c r="P1234" s="1"/>
  <c r="P1235" s="1"/>
  <c r="P1236" s="1"/>
  <c r="P1237" s="1"/>
  <c r="S1102" l="1"/>
  <c r="P1238"/>
  <c r="P1239"/>
  <c r="P1240" s="1"/>
  <c r="P1241" s="1"/>
  <c r="P1242" s="1"/>
  <c r="P1243" s="1"/>
  <c r="P1244" s="1"/>
  <c r="P1245" s="1"/>
  <c r="P1246" s="1"/>
  <c r="P1247" s="1"/>
  <c r="P1248" s="1"/>
  <c r="P1249" l="1"/>
  <c r="P1250"/>
  <c r="P1251" s="1"/>
  <c r="P1252" s="1"/>
  <c r="P1253" s="1"/>
  <c r="P1254" s="1"/>
  <c r="P1255" s="1"/>
  <c r="P1256" s="1"/>
  <c r="P1257" s="1"/>
  <c r="P1258" l="1"/>
  <c r="P1259" s="1"/>
  <c r="P1260" s="1"/>
  <c r="P1261" s="1"/>
  <c r="P1262" s="1"/>
  <c r="P1263" s="1"/>
  <c r="P1264" s="1"/>
  <c r="P1265" s="1"/>
  <c r="P1266" s="1"/>
  <c r="P1268" l="1"/>
  <c r="P1269" s="1"/>
  <c r="P1270" s="1"/>
  <c r="P1271" s="1"/>
  <c r="P1275" s="1"/>
  <c r="P1276" s="1"/>
  <c r="P1277" s="1"/>
  <c r="P1278" s="1"/>
  <c r="P1279" s="1"/>
  <c r="P1280" s="1"/>
  <c r="P1281" s="1"/>
  <c r="P1282" s="1"/>
  <c r="P1267"/>
  <c r="P1272"/>
  <c r="P1273" s="1"/>
  <c r="P1274" s="1"/>
  <c r="P1285" l="1"/>
  <c r="P1286" s="1"/>
  <c r="P1287" s="1"/>
  <c r="P1283"/>
  <c r="P1284" s="1"/>
  <c r="P1288" l="1"/>
  <c r="P1289" s="1"/>
  <c r="P1290" s="1"/>
  <c r="P1291" s="1"/>
  <c r="P1292" s="1"/>
  <c r="P1293" s="1"/>
  <c r="P1294" s="1"/>
  <c r="P1295" s="1"/>
  <c r="P1296" l="1"/>
  <c r="P1297" s="1"/>
  <c r="P1298" s="1"/>
  <c r="P1299" s="1"/>
  <c r="P1300" s="1"/>
  <c r="P1301" s="1"/>
  <c r="P1302" s="1"/>
  <c r="P1303"/>
  <c r="P1304" s="1"/>
  <c r="P1305" s="1"/>
  <c r="P1306" s="1"/>
  <c r="P1307" s="1"/>
  <c r="P1308" s="1"/>
  <c r="P1309" s="1"/>
  <c r="P1310" s="1"/>
  <c r="P1311" s="1"/>
  <c r="P1312" s="1"/>
  <c r="P1313" s="1"/>
  <c r="P1314" s="1"/>
  <c r="P1315" s="1"/>
  <c r="P1316" s="1"/>
  <c r="P1317" s="1"/>
  <c r="P1318" s="1"/>
  <c r="P1319" s="1"/>
  <c r="P1320" s="1"/>
  <c r="P1321" s="1"/>
  <c r="P1322" s="1"/>
  <c r="P1323" s="1"/>
  <c r="P1324" s="1"/>
  <c r="P1325" s="1"/>
  <c r="P1326" s="1"/>
  <c r="P1327" s="1"/>
  <c r="P1328" s="1"/>
  <c r="P1329" s="1"/>
  <c r="P1330" s="1"/>
  <c r="P1331" s="1"/>
  <c r="P1332" s="1"/>
  <c r="P1333" s="1"/>
  <c r="P1334" s="1"/>
  <c r="P1335" s="1"/>
  <c r="P1336" s="1"/>
  <c r="P1337" s="1"/>
  <c r="P1338" s="1"/>
  <c r="P1339" s="1"/>
  <c r="P1340" s="1"/>
  <c r="P1341" s="1"/>
  <c r="P1342" s="1"/>
  <c r="P1343" s="1"/>
  <c r="P1344" s="1"/>
  <c r="P1345" s="1"/>
  <c r="P1346" s="1"/>
  <c r="P1349" l="1"/>
  <c r="S1222"/>
</calcChain>
</file>

<file path=xl/sharedStrings.xml><?xml version="1.0" encoding="utf-8"?>
<sst xmlns="http://schemas.openxmlformats.org/spreadsheetml/2006/main" count="3504" uniqueCount="846">
  <si>
    <t>Út</t>
  </si>
  <si>
    <t>Nap</t>
  </si>
  <si>
    <t>Sukosan</t>
  </si>
  <si>
    <t>Útpont1</t>
  </si>
  <si>
    <t>Útpont2</t>
  </si>
  <si>
    <t>Útpont3</t>
  </si>
  <si>
    <t>Napi tmf</t>
  </si>
  <si>
    <t>Napi óra</t>
  </si>
  <si>
    <t>Vitorla óra</t>
  </si>
  <si>
    <t>Motor óra</t>
  </si>
  <si>
    <t>Összes tmf</t>
  </si>
  <si>
    <t>Név</t>
  </si>
  <si>
    <t>HAJÓ ÁTVÉTEL</t>
  </si>
  <si>
    <t>Dátum1</t>
  </si>
  <si>
    <t>Dátum2</t>
  </si>
  <si>
    <t>Út tmf</t>
  </si>
  <si>
    <t>HAJÓ KARBANTARTÁS, VIZSGA</t>
  </si>
  <si>
    <t>Bibinje</t>
  </si>
  <si>
    <t>IDÉNY ELEJEI TAVASZI TÚRA</t>
  </si>
  <si>
    <t>Mali Losinj</t>
  </si>
  <si>
    <t>EGRIEK 2001</t>
  </si>
  <si>
    <t>Trogir, Komiza, Hvar</t>
  </si>
  <si>
    <t>CSALÁDI 2001</t>
  </si>
  <si>
    <t>Split</t>
  </si>
  <si>
    <t>KÖZÖS LÓ</t>
  </si>
  <si>
    <t>Dubrovnik</t>
  </si>
  <si>
    <t>SOÓS GÁBOROS 2001</t>
  </si>
  <si>
    <t>Trogir, Sibenik</t>
  </si>
  <si>
    <t>TAMÁSÉK 2001</t>
  </si>
  <si>
    <t>Komiza, Hvar, Korcula</t>
  </si>
  <si>
    <t>Mljet, Split</t>
  </si>
  <si>
    <t>Dénes</t>
  </si>
  <si>
    <t>Kapitány</t>
  </si>
  <si>
    <t>Géza</t>
  </si>
  <si>
    <t>Vis, Korcula, Split</t>
  </si>
  <si>
    <t>ÖRÖMVITORLÁZÁS 2001</t>
  </si>
  <si>
    <t>Komiza</t>
  </si>
  <si>
    <t>ÉVADÉNES</t>
  </si>
  <si>
    <t>Dugi Otok, Ist</t>
  </si>
  <si>
    <t>TÉLIESÍTŐ 2001</t>
  </si>
  <si>
    <t>Kukljica</t>
  </si>
  <si>
    <t>HAJÓ KARBANTARTÁS</t>
  </si>
  <si>
    <t>NYITÓTÚRA 2002</t>
  </si>
  <si>
    <t>Komiza, Hvar</t>
  </si>
  <si>
    <t>Dubrovnik, Vis</t>
  </si>
  <si>
    <t>8a</t>
  </si>
  <si>
    <t>8b</t>
  </si>
  <si>
    <t>NYERS LACIÉK 2002</t>
  </si>
  <si>
    <t>Split, Vis</t>
  </si>
  <si>
    <t>HALASI LACIÉK 2002</t>
  </si>
  <si>
    <t>Rab, Veli Losinj</t>
  </si>
  <si>
    <t>CSALÁDI 2002</t>
  </si>
  <si>
    <t>Trogir, Komiza</t>
  </si>
  <si>
    <t>Trogir, Milna, Komiza</t>
  </si>
  <si>
    <t>MIKLÓS&amp;GYURI</t>
  </si>
  <si>
    <t>Hvar, Komiza</t>
  </si>
  <si>
    <t>Milna, Komiza, Kornati</t>
  </si>
  <si>
    <t>SOÓS GÁBOR 2002</t>
  </si>
  <si>
    <t>SOÓS-PRÓNAY</t>
  </si>
  <si>
    <t>22a</t>
  </si>
  <si>
    <t>TAMÁSÉK 2002</t>
  </si>
  <si>
    <t>Rab, Krk</t>
  </si>
  <si>
    <t>Pomer</t>
  </si>
  <si>
    <t>22b</t>
  </si>
  <si>
    <t>Rovinj, Cres</t>
  </si>
  <si>
    <t>HAJÓMOZGATÁS</t>
  </si>
  <si>
    <t>Orebic</t>
  </si>
  <si>
    <t>non-stop</t>
  </si>
  <si>
    <t>MONTENEGRO 2002</t>
  </si>
  <si>
    <t>Kotor, Dubrovnik</t>
  </si>
  <si>
    <t>EGRIEK-1 2002</t>
  </si>
  <si>
    <t>EGRIEK-2 2002</t>
  </si>
  <si>
    <t>Trogir</t>
  </si>
  <si>
    <t>Trogir, Hvar</t>
  </si>
  <si>
    <t>MIKLÓSÉK 2003</t>
  </si>
  <si>
    <t>CZIMBIÉK 2003</t>
  </si>
  <si>
    <t>kis HAJÓ KARBANTARTÁS</t>
  </si>
  <si>
    <t>SOÓS GÁBOR 2003</t>
  </si>
  <si>
    <t>Mali Losinj, Rab</t>
  </si>
  <si>
    <t>CSALÁDI 2003</t>
  </si>
  <si>
    <t>Rogoznica, Skradin</t>
  </si>
  <si>
    <t>32a</t>
  </si>
  <si>
    <t>TAMÁSÉK 2003</t>
  </si>
  <si>
    <t>Primosten</t>
  </si>
  <si>
    <t>32b</t>
  </si>
  <si>
    <t>Vis, Starigrad (Hvar)</t>
  </si>
  <si>
    <t>PALAGRUZA 2003</t>
  </si>
  <si>
    <t>Vis, Palagruza</t>
  </si>
  <si>
    <t>CRES KERÜLŐ TÚRA</t>
  </si>
  <si>
    <t>Cres, Krk</t>
  </si>
  <si>
    <t>???</t>
  </si>
  <si>
    <t>37a</t>
  </si>
  <si>
    <t>GRAND TOUR 2004</t>
  </si>
  <si>
    <t>Vis</t>
  </si>
  <si>
    <t>n</t>
  </si>
  <si>
    <t>Bari</t>
  </si>
  <si>
    <t>Otranto</t>
  </si>
  <si>
    <t>(Castro)</t>
  </si>
  <si>
    <t>Reggio di C.</t>
  </si>
  <si>
    <t>Palermo</t>
  </si>
  <si>
    <t>Stromboli</t>
  </si>
  <si>
    <t>Saline</t>
  </si>
  <si>
    <t>Lipari</t>
  </si>
  <si>
    <t>37b</t>
  </si>
  <si>
    <t>37c</t>
  </si>
  <si>
    <t>Cefalu</t>
  </si>
  <si>
    <t>Vulcano</t>
  </si>
  <si>
    <t>Taormina</t>
  </si>
  <si>
    <t>Siracusa</t>
  </si>
  <si>
    <t>Catania</t>
  </si>
  <si>
    <t>Naxos</t>
  </si>
  <si>
    <t>37d</t>
  </si>
  <si>
    <t>Le Castella</t>
  </si>
  <si>
    <t>Brindisi</t>
  </si>
  <si>
    <t>Cavtat</t>
  </si>
  <si>
    <t>Jakljan</t>
  </si>
  <si>
    <t>Korcula, Hvar</t>
  </si>
  <si>
    <t>CZIMBI 2004</t>
  </si>
  <si>
    <t>Vis, Brac</t>
  </si>
  <si>
    <t>PAZÁR GÁBOR ÉS CSAPATA</t>
  </si>
  <si>
    <t>Skradin, Primosten</t>
  </si>
  <si>
    <t>BARLANG TÚRA</t>
  </si>
  <si>
    <t>VIA KORCULA</t>
  </si>
  <si>
    <t>Korcula, Mljet, Lastovo</t>
  </si>
  <si>
    <t>Hvar, Split</t>
  </si>
  <si>
    <t>VÁR HVAR (CSALÁDI-1 2004)</t>
  </si>
  <si>
    <t>CSALÁDI-2 2004</t>
  </si>
  <si>
    <t>Rogoznica, Vis, Kornati</t>
  </si>
  <si>
    <t>Skradin</t>
  </si>
  <si>
    <t>MOCÓ AVATÓ TÚRA (TAMÁSÉK 2004)</t>
  </si>
  <si>
    <t>OMIS TÚRA (TAMÁSÉK 2004)</t>
  </si>
  <si>
    <t>Omis, Vis</t>
  </si>
  <si>
    <t>FÜLÖPÖK 2004</t>
  </si>
  <si>
    <t>Iz</t>
  </si>
  <si>
    <t>várakozás</t>
  </si>
  <si>
    <t>44a</t>
  </si>
  <si>
    <t>44b</t>
  </si>
  <si>
    <t>44c</t>
  </si>
  <si>
    <t>46a</t>
  </si>
  <si>
    <t>46b</t>
  </si>
  <si>
    <t>DÉNES</t>
  </si>
  <si>
    <t>Solta, Zirje</t>
  </si>
  <si>
    <t>PULA TÚRA</t>
  </si>
  <si>
    <t>Pula</t>
  </si>
  <si>
    <t>SZEZONZÁRÓ</t>
  </si>
  <si>
    <t>Tribunj</t>
  </si>
  <si>
    <t>50a</t>
  </si>
  <si>
    <t>GRAND TOUR 2005</t>
  </si>
  <si>
    <t>Svetac, Palagruza</t>
  </si>
  <si>
    <t>Kelibia</t>
  </si>
  <si>
    <t>Valletta</t>
  </si>
  <si>
    <t>Comino</t>
  </si>
  <si>
    <t>Mgarr</t>
  </si>
  <si>
    <t>50b</t>
  </si>
  <si>
    <t>50c</t>
  </si>
  <si>
    <t>Porto Scauri</t>
  </si>
  <si>
    <t>Sidi Bou Said</t>
  </si>
  <si>
    <t>50d</t>
  </si>
  <si>
    <t>Favignana</t>
  </si>
  <si>
    <t>Castellamare</t>
  </si>
  <si>
    <t>Capo di Orlando</t>
  </si>
  <si>
    <t>Capo di Rizutto</t>
  </si>
  <si>
    <t>Ubli</t>
  </si>
  <si>
    <t>Murevnjak</t>
  </si>
  <si>
    <t>HARSÁNYIÉK 2005</t>
  </si>
  <si>
    <t>Skradin, V.Drvenik, Zirje</t>
  </si>
  <si>
    <t>A CÉL: KORCULA</t>
  </si>
  <si>
    <t>Korcula, Lastovo, Vis</t>
  </si>
  <si>
    <t>IRÁNY MONTENEGRO</t>
  </si>
  <si>
    <t>Bar</t>
  </si>
  <si>
    <t>Kotor</t>
  </si>
  <si>
    <t>Orebic, Dubrovnik, Kotor</t>
  </si>
  <si>
    <t>MIKLÓSÉK 2005</t>
  </si>
  <si>
    <t>Kotor, Ulcinj</t>
  </si>
  <si>
    <t>HETEK TÚRÁJA</t>
  </si>
  <si>
    <t>MONTENEGROI HETEK</t>
  </si>
  <si>
    <t>Ulcinj, Kotor</t>
  </si>
  <si>
    <t>STARI BAR!</t>
  </si>
  <si>
    <t>FÜLÖPÖK 2005</t>
  </si>
  <si>
    <t>MÁLYINKÓÉK</t>
  </si>
  <si>
    <t>IRÁNY SUKOSAN</t>
  </si>
  <si>
    <t>Kotor, Dubrovnik, Vis</t>
  </si>
  <si>
    <t>HAJÓ KARBANTARTÁS (BY-BY, SUKOSAN)</t>
  </si>
  <si>
    <t>Sepurin</t>
  </si>
  <si>
    <t>M. Kastela</t>
  </si>
  <si>
    <t>62a</t>
  </si>
  <si>
    <t>GRAND TOUR 2006</t>
  </si>
  <si>
    <t>Messina</t>
  </si>
  <si>
    <t>Hvar</t>
  </si>
  <si>
    <t>Korcula</t>
  </si>
  <si>
    <t>Rasisce</t>
  </si>
  <si>
    <t>62b</t>
  </si>
  <si>
    <t>Villasimius</t>
  </si>
  <si>
    <t>Scalo Ditella</t>
  </si>
  <si>
    <t>Lisca Bianca, Stromboli</t>
  </si>
  <si>
    <t>Filicudi</t>
  </si>
  <si>
    <t>Ustica</t>
  </si>
  <si>
    <t>Cala Pira</t>
  </si>
  <si>
    <t>Punta Ala</t>
  </si>
  <si>
    <t>C. Coda Cavallo</t>
  </si>
  <si>
    <t>C.Coda Cavallo</t>
  </si>
  <si>
    <t>La Maddalena</t>
  </si>
  <si>
    <t>Palau</t>
  </si>
  <si>
    <t>Razzoli</t>
  </si>
  <si>
    <t>Bonifacio</t>
  </si>
  <si>
    <t>Porto Vecchio</t>
  </si>
  <si>
    <t>Bastia</t>
  </si>
  <si>
    <t>Portoferraio</t>
  </si>
  <si>
    <t>62c</t>
  </si>
  <si>
    <t>HARSÁNYIÉK 2006</t>
  </si>
  <si>
    <t>Elba</t>
  </si>
  <si>
    <t>MINI GRAND TOUR (CSALÁDI 2006)</t>
  </si>
  <si>
    <t>P.Vecchio, Capraia</t>
  </si>
  <si>
    <t>CAP CORSE TÚRA (MIKLÓSÉK 2006)</t>
  </si>
  <si>
    <t>Capraia, St.Florent, Elba</t>
  </si>
  <si>
    <t>PÉTER ÉS BARÁTAI</t>
  </si>
  <si>
    <t>Capraia, Bastia, I. Giglio</t>
  </si>
  <si>
    <t>CZIMBIÉK 2006</t>
  </si>
  <si>
    <t xml:space="preserve">Elba, Bastia, Capraia </t>
  </si>
  <si>
    <t>FÜLÖPÖK 2006</t>
  </si>
  <si>
    <t>69a</t>
  </si>
  <si>
    <t>GRAND RETOUR 2006</t>
  </si>
  <si>
    <t>Salerno</t>
  </si>
  <si>
    <t>Giglio</t>
  </si>
  <si>
    <t>Ponza</t>
  </si>
  <si>
    <t>Ischia, Porto</t>
  </si>
  <si>
    <t>Ischia, S. Angelo</t>
  </si>
  <si>
    <t>Capri</t>
  </si>
  <si>
    <t>Senno di L.</t>
  </si>
  <si>
    <t>Agropoli</t>
  </si>
  <si>
    <t>P. di Levante (Vulcano)</t>
  </si>
  <si>
    <t>S.Maria di Leuca</t>
  </si>
  <si>
    <t>69b</t>
  </si>
  <si>
    <t>71a</t>
  </si>
  <si>
    <t>ELŐKÉSZÜLETEK A GRAND TOUR-RA</t>
  </si>
  <si>
    <t>71b</t>
  </si>
  <si>
    <t>GRAND TOUR 2007</t>
  </si>
  <si>
    <t>Kerkira</t>
  </si>
  <si>
    <t>N. Erikoussa</t>
  </si>
  <si>
    <t>71c</t>
  </si>
  <si>
    <t>Rethimno</t>
  </si>
  <si>
    <t>Mongonisi</t>
  </si>
  <si>
    <t>Wreck Bay</t>
  </si>
  <si>
    <t>Zakinthosz</t>
  </si>
  <si>
    <t>Zakithosz</t>
  </si>
  <si>
    <t>Pilos</t>
  </si>
  <si>
    <t>Kayio</t>
  </si>
  <si>
    <t>Kithera</t>
  </si>
  <si>
    <t>Palaiokhera</t>
  </si>
  <si>
    <t>Hania</t>
  </si>
  <si>
    <t>71d</t>
  </si>
  <si>
    <t>Iraklion</t>
  </si>
  <si>
    <t>71e</t>
  </si>
  <si>
    <t>Gouves Marina</t>
  </si>
  <si>
    <t>71f</t>
  </si>
  <si>
    <t>Poros</t>
  </si>
  <si>
    <t>Vlichada</t>
  </si>
  <si>
    <t>(Santorini)</t>
  </si>
  <si>
    <t>Manganari (Ios)</t>
  </si>
  <si>
    <t>Poliagos</t>
  </si>
  <si>
    <t>Adhamas</t>
  </si>
  <si>
    <t>Milos</t>
  </si>
  <si>
    <t>71g</t>
  </si>
  <si>
    <t>Levkas</t>
  </si>
  <si>
    <t>Corinthos</t>
  </si>
  <si>
    <t>Thrakhilos</t>
  </si>
  <si>
    <t>Galaxidi</t>
  </si>
  <si>
    <t>Trizonia</t>
  </si>
  <si>
    <t>Itea</t>
  </si>
  <si>
    <t>Navpaktos</t>
  </si>
  <si>
    <t>Ormos Oxia</t>
  </si>
  <si>
    <t>One House Bay (Atoko)</t>
  </si>
  <si>
    <t>CSUCSU CSALÁD</t>
  </si>
  <si>
    <t>Ay Nikolaos (Zakinthos)</t>
  </si>
  <si>
    <t>HARSÁNYIÉK 2007</t>
  </si>
  <si>
    <t>A CSALÁD</t>
  </si>
  <si>
    <t>PÁROK ÉS PÁRATLANOK</t>
  </si>
  <si>
    <t>KUSZ-KUSZ TÚRA</t>
  </si>
  <si>
    <t>Vathi, Sami</t>
  </si>
  <si>
    <t>ZAKINTHOSZ KERÜLŐK</t>
  </si>
  <si>
    <t>Órmos Keri</t>
  </si>
  <si>
    <t>FÜLÖPÖK 2007</t>
  </si>
  <si>
    <t>GRAND RETOUR 2007</t>
  </si>
  <si>
    <t>Andipaxoi</t>
  </si>
  <si>
    <t>Gaios</t>
  </si>
  <si>
    <t>Kassiopi</t>
  </si>
  <si>
    <t>L. Erikoussa</t>
  </si>
  <si>
    <t>PINTÉR MARCSI ÉS BARÁTAI</t>
  </si>
  <si>
    <t>VIZSGATÚRA</t>
  </si>
  <si>
    <t>Vodice</t>
  </si>
  <si>
    <t>Loviste (Scedro)</t>
  </si>
  <si>
    <t>Molunat</t>
  </si>
  <si>
    <t>Zelenika</t>
  </si>
  <si>
    <t>Dubrovnik Gruz</t>
  </si>
  <si>
    <t>GIRO DELL' ADRIATICO (GT 2008)</t>
  </si>
  <si>
    <t>83a</t>
  </si>
  <si>
    <t>Venezia</t>
  </si>
  <si>
    <t>Cavtat, Lokrum</t>
  </si>
  <si>
    <t>Saplunara</t>
  </si>
  <si>
    <t>Skrivena Luka</t>
  </si>
  <si>
    <t>Bisevska Luka</t>
  </si>
  <si>
    <t>Jabuka</t>
  </si>
  <si>
    <t>Rovinj</t>
  </si>
  <si>
    <t>Kote</t>
  </si>
  <si>
    <t>83b</t>
  </si>
  <si>
    <t>Termoli</t>
  </si>
  <si>
    <t>Chioggia</t>
  </si>
  <si>
    <t>Rimini</t>
  </si>
  <si>
    <t>Ancona</t>
  </si>
  <si>
    <t>Conero</t>
  </si>
  <si>
    <t>Ortona</t>
  </si>
  <si>
    <t>83c</t>
  </si>
  <si>
    <t>C. Degli Inglesi</t>
  </si>
  <si>
    <t>Crettacio, S.Nikola</t>
  </si>
  <si>
    <t>Trani</t>
  </si>
  <si>
    <t>HARSÁNYIÉK 2008</t>
  </si>
  <si>
    <t>Dubrovnik, Lopud</t>
  </si>
  <si>
    <t>CZIMBIÉK 2008</t>
  </si>
  <si>
    <t>Okuklje (Mljet)</t>
  </si>
  <si>
    <t>MIKLÓSÉK 2008</t>
  </si>
  <si>
    <t>Sudurad (Sipan)</t>
  </si>
  <si>
    <t>CSALÁDI 2008</t>
  </si>
  <si>
    <t>BOSS</t>
  </si>
  <si>
    <t>Dubrovnik, Kotor</t>
  </si>
  <si>
    <t>FÜLÖPÖK 2008</t>
  </si>
  <si>
    <t>Pomena (Mljet)</t>
  </si>
  <si>
    <t>Hercegnovi</t>
  </si>
  <si>
    <t>89a</t>
  </si>
  <si>
    <t>89b</t>
  </si>
  <si>
    <t>GRAND TOUR 2009</t>
  </si>
  <si>
    <t>Koper</t>
  </si>
  <si>
    <t>Portoroz</t>
  </si>
  <si>
    <t>91a</t>
  </si>
  <si>
    <t>91b</t>
  </si>
  <si>
    <t>Kolocep</t>
  </si>
  <si>
    <t>Veli Drvenik</t>
  </si>
  <si>
    <t>Sali</t>
  </si>
  <si>
    <t>P. Zapuntel</t>
  </si>
  <si>
    <t>Rab</t>
  </si>
  <si>
    <t>Ilovik</t>
  </si>
  <si>
    <t>Kolorat (Cres)</t>
  </si>
  <si>
    <t>Morovnik, Lun-fok</t>
  </si>
  <si>
    <t>Bokasin-öböl</t>
  </si>
  <si>
    <t>Skrovada</t>
  </si>
  <si>
    <t>Lokva-öböl</t>
  </si>
  <si>
    <t>Susak</t>
  </si>
  <si>
    <t>Unije (Maracol)</t>
  </si>
  <si>
    <t>Premantura</t>
  </si>
  <si>
    <t>Soline (Limski-csatorna)</t>
  </si>
  <si>
    <t>Novigrad</t>
  </si>
  <si>
    <t>Piran, Strunjan-fok</t>
  </si>
  <si>
    <t>Sv.Jernej-öböl</t>
  </si>
  <si>
    <t>BORESÉK</t>
  </si>
  <si>
    <t>Cres, Rab, Unije</t>
  </si>
  <si>
    <t>CZIMBIÉK 2009</t>
  </si>
  <si>
    <t>ELEVEN-ILEVEN (HARSÁNYIÉK 2009)</t>
  </si>
  <si>
    <t>Cres, Rab, Veli Losinj</t>
  </si>
  <si>
    <t>CRES KERÜLŐ (CSALÁDI) 2009</t>
  </si>
  <si>
    <t>MANÓK A FEDÉLZETEN (CSALÁD)</t>
  </si>
  <si>
    <t>NOÉ BÁRKÁJA</t>
  </si>
  <si>
    <t>Cres</t>
  </si>
  <si>
    <t>99a</t>
  </si>
  <si>
    <t>GRAND RETOUR 2009</t>
  </si>
  <si>
    <t>Krk</t>
  </si>
  <si>
    <t>Piran</t>
  </si>
  <si>
    <t>Funtana</t>
  </si>
  <si>
    <t>Unije</t>
  </si>
  <si>
    <t>Rab (Mara-öböl)</t>
  </si>
  <si>
    <t>99b</t>
  </si>
  <si>
    <t>Premuda</t>
  </si>
  <si>
    <t>Meli-öböl (Cres)</t>
  </si>
  <si>
    <t>Cintinera-öböl</t>
  </si>
  <si>
    <t>Umag</t>
  </si>
  <si>
    <t>Bozeva</t>
  </si>
  <si>
    <t>Vrulje (Kornat)</t>
  </si>
  <si>
    <t>Muna (Zirje)</t>
  </si>
  <si>
    <t>Drvenik</t>
  </si>
  <si>
    <t>Zirje, M.Drvenik</t>
  </si>
  <si>
    <t>99c</t>
  </si>
  <si>
    <t>Okljucine (Vis)</t>
  </si>
  <si>
    <t>Maslinica</t>
  </si>
  <si>
    <t>Bisevo, Ravnik</t>
  </si>
  <si>
    <t>Gradina (V.Luka)</t>
  </si>
  <si>
    <t>Brna</t>
  </si>
  <si>
    <t>Badija (Korcula)</t>
  </si>
  <si>
    <t>Mljet</t>
  </si>
  <si>
    <t>Sipanska Luka</t>
  </si>
  <si>
    <t>Kolocep, Cavtat</t>
  </si>
  <si>
    <t>Dobra Luka</t>
  </si>
  <si>
    <t>101a</t>
  </si>
  <si>
    <t>100a</t>
  </si>
  <si>
    <t>100b</t>
  </si>
  <si>
    <t>Durres</t>
  </si>
  <si>
    <t>Orikum Marina</t>
  </si>
  <si>
    <t>P. Palermos</t>
  </si>
  <si>
    <t>Sarrande</t>
  </si>
  <si>
    <t>101b</t>
  </si>
  <si>
    <t>Levkimmis-fok</t>
  </si>
  <si>
    <t>Lakka (Paxos)</t>
  </si>
  <si>
    <t>Mongonisi (Paxos)</t>
  </si>
  <si>
    <t>Párga</t>
  </si>
  <si>
    <t>(Amvrakikos Kolpos)</t>
  </si>
  <si>
    <t>Ay. Markou</t>
  </si>
  <si>
    <t>Ormos Rougas</t>
  </si>
  <si>
    <t>Two Rock Bay</t>
  </si>
  <si>
    <t>Ormos Fanari</t>
  </si>
  <si>
    <t>Párga, Antipaxos</t>
  </si>
  <si>
    <t>Mourtos</t>
  </si>
  <si>
    <t>101c</t>
  </si>
  <si>
    <t>IRÁNY ALBÁNIA! (GRAND TOUR 2010)</t>
  </si>
  <si>
    <t>KORFUTÓL DÉLRE! (GRAND TOUR 2010)</t>
  </si>
  <si>
    <t>GALLIPOLI! (GRAND TOUR 2010)</t>
  </si>
  <si>
    <t>Drahstis-fok</t>
  </si>
  <si>
    <t>Palaiokastrita</t>
  </si>
  <si>
    <t>Palaikastrita</t>
  </si>
  <si>
    <t>Gallipoli</t>
  </si>
  <si>
    <t>Punta del Pizzo</t>
  </si>
  <si>
    <t>HARSÁNYIÉK 2010</t>
  </si>
  <si>
    <t>CSALÁDI 2010</t>
  </si>
  <si>
    <t>Mljet, Korcula</t>
  </si>
  <si>
    <t>Hvar, Korcula, Mljet</t>
  </si>
  <si>
    <t>MIKLÓSÉK 2010</t>
  </si>
  <si>
    <t>ÉVZÁRÓ TÚRA</t>
  </si>
  <si>
    <t>Perast, Stoliv</t>
  </si>
  <si>
    <t>DÉNESÉK, BORESÉK, GÉZA ÉS ZSOLTI</t>
  </si>
  <si>
    <t>HARSÁNYIÉK 2011</t>
  </si>
  <si>
    <t>Tivat</t>
  </si>
  <si>
    <t>Mljet, Lastovo, Korcula</t>
  </si>
  <si>
    <t>CZIMBIÉK 2011</t>
  </si>
  <si>
    <t>MINI GRAND TOUR 2011</t>
  </si>
  <si>
    <t>110a</t>
  </si>
  <si>
    <t>Grabova (Mljet)</t>
  </si>
  <si>
    <t>Marinkovac</t>
  </si>
  <si>
    <t>Bobovisce</t>
  </si>
  <si>
    <t>Razetinovac</t>
  </si>
  <si>
    <t>110b</t>
  </si>
  <si>
    <t>Blaca</t>
  </si>
  <si>
    <t>Scedro</t>
  </si>
  <si>
    <t>Pomena</t>
  </si>
  <si>
    <t>Zanjica</t>
  </si>
  <si>
    <t>Bigova</t>
  </si>
  <si>
    <t>Éves útösszeg:</t>
  </si>
  <si>
    <t>112a</t>
  </si>
  <si>
    <t>IRÁNY SZICÍLIA (GRAND TOUR 2012)</t>
  </si>
  <si>
    <t>U.Valdanos</t>
  </si>
  <si>
    <t>Crotone</t>
  </si>
  <si>
    <t>Roccella Ionica</t>
  </si>
  <si>
    <t>112b</t>
  </si>
  <si>
    <t>112c</t>
  </si>
  <si>
    <t>Milazzo</t>
  </si>
  <si>
    <t>Panarea</t>
  </si>
  <si>
    <t>Vulcano (P.)</t>
  </si>
  <si>
    <t>Vulcano (P.Ponente)</t>
  </si>
  <si>
    <t>Lisca Bianca</t>
  </si>
  <si>
    <t>Panarea (S.P.)</t>
  </si>
  <si>
    <t>Ciclopi</t>
  </si>
  <si>
    <t>112d</t>
  </si>
  <si>
    <t>112e</t>
  </si>
  <si>
    <t>Aci Reale</t>
  </si>
  <si>
    <t>Scilla</t>
  </si>
  <si>
    <t>Cala di Maestro Minico</t>
  </si>
  <si>
    <t>Basiluzzo</t>
  </si>
  <si>
    <t>Salina S.Marina</t>
  </si>
  <si>
    <t>Punta di Megna</t>
  </si>
  <si>
    <t>Lipari (V.Muria)</t>
  </si>
  <si>
    <t>112f</t>
  </si>
  <si>
    <t>Cala dell Cavallo</t>
  </si>
  <si>
    <t>Panarea (C.Z.)</t>
  </si>
  <si>
    <t>Rinella (Salina)</t>
  </si>
  <si>
    <t>S.Marina di Salina</t>
  </si>
  <si>
    <t>Cannitelo (Vulcano)</t>
  </si>
  <si>
    <t>112g</t>
  </si>
  <si>
    <t>Vulcano (L.)</t>
  </si>
  <si>
    <t>Monterosso (Lipari)</t>
  </si>
  <si>
    <t>San Pietro (Panarea)</t>
  </si>
  <si>
    <t>Bottaro</t>
  </si>
  <si>
    <t>Capo Rosso (Lipari)</t>
  </si>
  <si>
    <t>112h</t>
  </si>
  <si>
    <t>FÜLÖPÖK 2012</t>
  </si>
  <si>
    <t xml:space="preserve">Saplunara </t>
  </si>
  <si>
    <t>Lirica-fok (Peljesac)</t>
  </si>
  <si>
    <t>Uska Luka (Mljet)</t>
  </si>
  <si>
    <t>Cavtat, Molunat</t>
  </si>
  <si>
    <t>SZEZONZÁRÓ 2012</t>
  </si>
  <si>
    <t>Petrovac</t>
  </si>
  <si>
    <t>Sipavica</t>
  </si>
  <si>
    <t>Gospa od Skrpjela, Stoliv</t>
  </si>
  <si>
    <t>Perast</t>
  </si>
  <si>
    <t>Prcanj</t>
  </si>
  <si>
    <t>Rose</t>
  </si>
  <si>
    <t>Mamula, Kék-barlang</t>
  </si>
  <si>
    <t>Budva</t>
  </si>
  <si>
    <t>Sv.Stefan, Sv.Nedelja</t>
  </si>
  <si>
    <t>116a</t>
  </si>
  <si>
    <t>GÖRÖG VIZEKEN (GRAND TOUR 2013)</t>
  </si>
  <si>
    <t>Killini</t>
  </si>
  <si>
    <t>Vlikho</t>
  </si>
  <si>
    <t>Katakolon</t>
  </si>
  <si>
    <t>Argostoli</t>
  </si>
  <si>
    <t>Porto Roma</t>
  </si>
  <si>
    <t>Arkoudhi</t>
  </si>
  <si>
    <t>Erikoussa</t>
  </si>
  <si>
    <t>Katelios</t>
  </si>
  <si>
    <t>Atoko</t>
  </si>
  <si>
    <t>Antipaxos</t>
  </si>
  <si>
    <t>116b</t>
  </si>
  <si>
    <t>116c</t>
  </si>
  <si>
    <t>DÉNESÉK, DUGÓÉK</t>
  </si>
  <si>
    <t>Petriti</t>
  </si>
  <si>
    <t>Sivota</t>
  </si>
  <si>
    <t>ORSIÉK</t>
  </si>
  <si>
    <t>HARSÁNYIÉK</t>
  </si>
  <si>
    <t>Ay. Stefanos</t>
  </si>
  <si>
    <t>Gouvia</t>
  </si>
  <si>
    <t>Ó. Valtou</t>
  </si>
  <si>
    <t>Levkimi</t>
  </si>
  <si>
    <t>GÉZA CSALÁD</t>
  </si>
  <si>
    <t>Ó. Imeriola</t>
  </si>
  <si>
    <t>CSALÁDI GRAND RETOUR 2013</t>
  </si>
  <si>
    <t>SZEPTEMBERI KALAND</t>
  </si>
  <si>
    <t>Sutomore</t>
  </si>
  <si>
    <t>Sv. Nedelja</t>
  </si>
  <si>
    <t>Stoliv</t>
  </si>
  <si>
    <t>OLASZ KÁVÉ</t>
  </si>
  <si>
    <t>Uvala Maljevik</t>
  </si>
  <si>
    <t>125a</t>
  </si>
  <si>
    <t>GARGANO ÉRINTÉS (GRAND TOUR 2014)</t>
  </si>
  <si>
    <t>U.Podskolj</t>
  </si>
  <si>
    <t>Polace</t>
  </si>
  <si>
    <t>Ubli, (Palagruza)</t>
  </si>
  <si>
    <t>Cala dello Spida</t>
  </si>
  <si>
    <t>Vieste</t>
  </si>
  <si>
    <t>Manfredonia</t>
  </si>
  <si>
    <t>- kékbarlangok -</t>
  </si>
  <si>
    <t>125b</t>
  </si>
  <si>
    <t>DÉNES CSALÁD</t>
  </si>
  <si>
    <t>Perast, Risan</t>
  </si>
  <si>
    <t>Baska Voda</t>
  </si>
  <si>
    <t>Kolocep, Lopud</t>
  </si>
  <si>
    <t>Moracnik</t>
  </si>
  <si>
    <t>Cesmindva</t>
  </si>
  <si>
    <t>Mrtinovik</t>
  </si>
  <si>
    <t>Kombi óra</t>
  </si>
  <si>
    <t>Uvala Divlja</t>
  </si>
  <si>
    <t>Milna</t>
  </si>
  <si>
    <t>Luka Tiha</t>
  </si>
  <si>
    <t>Sv.Klement</t>
  </si>
  <si>
    <t>Kut</t>
  </si>
  <si>
    <t>Budikovac</t>
  </si>
  <si>
    <t>Vela Travna</t>
  </si>
  <si>
    <t>Bisevo</t>
  </si>
  <si>
    <t>Povlja</t>
  </si>
  <si>
    <t>Sv.Mihajlo</t>
  </si>
  <si>
    <t>Gospa od Skrpjela, Prcanj</t>
  </si>
  <si>
    <t>Sv.Stefan</t>
  </si>
  <si>
    <t>CSIPET-CSAPAT</t>
  </si>
  <si>
    <t>Sv.Stefan, Mamula</t>
  </si>
  <si>
    <t>Gospa od Skrpjela</t>
  </si>
  <si>
    <t>Stradioti-sz</t>
  </si>
  <si>
    <t>************</t>
  </si>
  <si>
    <t>FUTÓBARÁTOK</t>
  </si>
  <si>
    <t>Perast, Gospa os Skrpjela</t>
  </si>
  <si>
    <t>FÜLÖPÖK</t>
  </si>
  <si>
    <t>Monopoli</t>
  </si>
  <si>
    <t>U.Pecin</t>
  </si>
  <si>
    <t>132a</t>
  </si>
  <si>
    <t>132b</t>
  </si>
  <si>
    <t>Kiskarbantartás</t>
  </si>
  <si>
    <t>BARÁTOK KÖZT (szezonzáró)</t>
  </si>
  <si>
    <t>Kékbarlang</t>
  </si>
  <si>
    <t>2001. ÉV (1.)</t>
  </si>
  <si>
    <t>2002. ÉV (2.)</t>
  </si>
  <si>
    <t>2003. ÉV (3.)</t>
  </si>
  <si>
    <t>2004. ÉV (4.)</t>
  </si>
  <si>
    <t>2005. ÉV (5.)</t>
  </si>
  <si>
    <t>2006. ÉV (6.)</t>
  </si>
  <si>
    <t>2007. ÉV (7.)</t>
  </si>
  <si>
    <t>2008. ÉV (8.)</t>
  </si>
  <si>
    <t>2009. ÉV (9.)</t>
  </si>
  <si>
    <t>2010. ÉV (10.)</t>
  </si>
  <si>
    <t>2011. ÉV (11.)</t>
  </si>
  <si>
    <t>2012. ÉV (12.)</t>
  </si>
  <si>
    <t>2013. ÉV (13.)</t>
  </si>
  <si>
    <t>2014. ÉV (14.)</t>
  </si>
  <si>
    <t>2015. ÉV (15.)</t>
  </si>
  <si>
    <t>135a</t>
  </si>
  <si>
    <t>135b</t>
  </si>
  <si>
    <t>KORFU&amp;PUGLIA (GRAND TOUR 2015)</t>
  </si>
  <si>
    <t>Polignano</t>
  </si>
  <si>
    <t>136a</t>
  </si>
  <si>
    <t>Várakozás</t>
  </si>
  <si>
    <t>136b</t>
  </si>
  <si>
    <t>Canj</t>
  </si>
  <si>
    <t>Zelenika, Cavtat</t>
  </si>
  <si>
    <t>Srebreno</t>
  </si>
  <si>
    <t>Lokrum</t>
  </si>
  <si>
    <t>Podskolj</t>
  </si>
  <si>
    <t>Szezonzáró</t>
  </si>
  <si>
    <t>Stoliv, Prcanj</t>
  </si>
  <si>
    <t>Trsteno-öböl</t>
  </si>
  <si>
    <t>Przna-öböl, Kalafat-öböl</t>
  </si>
  <si>
    <t>2016. ÉV (16.)</t>
  </si>
  <si>
    <t>139a</t>
  </si>
  <si>
    <t>Capo Rizutto</t>
  </si>
  <si>
    <t>IRÁNY NÁPOLY (GRAND TOUR 2016)</t>
  </si>
  <si>
    <t>Tropea</t>
  </si>
  <si>
    <t>Sapri</t>
  </si>
  <si>
    <t>Isola Dino</t>
  </si>
  <si>
    <t>Capo Palinuro</t>
  </si>
  <si>
    <t>Amalfi</t>
  </si>
  <si>
    <t>Casamicciola</t>
  </si>
  <si>
    <t>Baia</t>
  </si>
  <si>
    <t>Napoli, S.Lucia</t>
  </si>
  <si>
    <t>Torre del Greco</t>
  </si>
  <si>
    <t>139b</t>
  </si>
  <si>
    <t>Procida</t>
  </si>
  <si>
    <t>Porto Ischia</t>
  </si>
  <si>
    <t>Capri, P.Turistico</t>
  </si>
  <si>
    <t>Sant'Agnello</t>
  </si>
  <si>
    <t>Forio Ischia</t>
  </si>
  <si>
    <t>142a</t>
  </si>
  <si>
    <t>GRAND RETOUR 2016</t>
  </si>
  <si>
    <t>Ischia</t>
  </si>
  <si>
    <t>Capri, M.Piccola</t>
  </si>
  <si>
    <t>Cetraro</t>
  </si>
  <si>
    <t>142b</t>
  </si>
  <si>
    <t>POMPEI 2016 (ZOTYO BARÁTAI)</t>
  </si>
  <si>
    <t>VIVA TISZAÚJVÁROS!</t>
  </si>
  <si>
    <t>Crvene pečine</t>
  </si>
  <si>
    <t>U.Pečin</t>
  </si>
  <si>
    <t>U.Maljevik</t>
  </si>
  <si>
    <t>SALSA GRUPO!</t>
  </si>
  <si>
    <t>SZEGEDI BOSZORKÁNYOK</t>
  </si>
  <si>
    <t>FOLYÉKONYAK</t>
  </si>
  <si>
    <t>VIHARVADÁSZOK</t>
  </si>
  <si>
    <t>145a</t>
  </si>
  <si>
    <t>Ulcinj</t>
  </si>
  <si>
    <t>145b</t>
  </si>
  <si>
    <t>Sv.Nedelja</t>
  </si>
  <si>
    <t>Mamula, Donji Lastva</t>
  </si>
  <si>
    <t>Kékbarlang, Mamula</t>
  </si>
  <si>
    <t>Herceg Novi</t>
  </si>
  <si>
    <t>Risan</t>
  </si>
  <si>
    <t>2017. ÉV (17.)</t>
  </si>
  <si>
    <t>147a</t>
  </si>
  <si>
    <t>147b</t>
  </si>
  <si>
    <t>Othoni</t>
  </si>
  <si>
    <t>Paleokastrita</t>
  </si>
  <si>
    <t>Pt.Timoni</t>
  </si>
  <si>
    <t>Korfu</t>
  </si>
  <si>
    <t>Ak.Levkimmi</t>
  </si>
  <si>
    <t>Ak.Kedhos</t>
  </si>
  <si>
    <t>ISMÉT HELLAS (GRAND TOUR 2017)</t>
  </si>
  <si>
    <t>Nidri</t>
  </si>
  <si>
    <t>Zakinthos</t>
  </si>
  <si>
    <t>Strofades</t>
  </si>
  <si>
    <t>Lavrion</t>
  </si>
  <si>
    <t>Port Longos</t>
  </si>
  <si>
    <t>Limeni</t>
  </si>
  <si>
    <t>Koroni</t>
  </si>
  <si>
    <t>Dyros</t>
  </si>
  <si>
    <t>O.Frangos</t>
  </si>
  <si>
    <t>Diakopi</t>
  </si>
  <si>
    <t>Kapsali</t>
  </si>
  <si>
    <t>Monemvasia</t>
  </si>
  <si>
    <t>Spetses</t>
  </si>
  <si>
    <t>Hydra</t>
  </si>
  <si>
    <t>Sounion</t>
  </si>
  <si>
    <t>Voukari</t>
  </si>
  <si>
    <t>O.Fikhadia</t>
  </si>
  <si>
    <t>Serifos</t>
  </si>
  <si>
    <t>Ermupolis</t>
  </si>
  <si>
    <t>N.Rinia</t>
  </si>
  <si>
    <t>Mykonos</t>
  </si>
  <si>
    <t>Vrak Disvato</t>
  </si>
  <si>
    <t>Batsi</t>
  </si>
  <si>
    <t>O.Orgias</t>
  </si>
  <si>
    <t>Ay.Nikolaos</t>
  </si>
  <si>
    <t>N.Madhilou</t>
  </si>
  <si>
    <t>Karistos</t>
  </si>
  <si>
    <t>Tourkomali</t>
  </si>
  <si>
    <t>O.Vasiliko</t>
  </si>
  <si>
    <t>Porto Rafti</t>
  </si>
  <si>
    <t>Kavaourpetra</t>
  </si>
  <si>
    <t>O.Fikhiada</t>
  </si>
  <si>
    <t>Koutala</t>
  </si>
  <si>
    <t>Kamares</t>
  </si>
  <si>
    <t>Vathi</t>
  </si>
  <si>
    <t>Ak.Kendras (Kimolos)</t>
  </si>
  <si>
    <t>Spathi</t>
  </si>
  <si>
    <t>Aigina</t>
  </si>
  <si>
    <t>GÉZAKAPITÁNY ÉS CSALÁDJA</t>
  </si>
  <si>
    <t>GRAND RETOUR 2017</t>
  </si>
  <si>
    <t>Ormos Linari</t>
  </si>
  <si>
    <t>Vathi (Ithaka)</t>
  </si>
  <si>
    <t>PADLIZSÁN CSAKAZÉRTIS</t>
  </si>
  <si>
    <t>Pričanj, Risan</t>
  </si>
  <si>
    <t>Stoliv, Tivat</t>
  </si>
  <si>
    <t>Mamula</t>
  </si>
  <si>
    <t>Igalo</t>
  </si>
  <si>
    <t>INTERMEZZO</t>
  </si>
  <si>
    <t>Sv.Marko</t>
  </si>
  <si>
    <t>Šipanska Luka</t>
  </si>
  <si>
    <t>Koločep</t>
  </si>
  <si>
    <t>Mljet, Sv.Andrija</t>
  </si>
  <si>
    <t>Cavtat, Zelenika</t>
  </si>
  <si>
    <t>HULLÁMLÓÓK</t>
  </si>
  <si>
    <t>2018. ÉV (18. ÉVAD)</t>
  </si>
  <si>
    <t>KIVITORLÁZÓS 2018.</t>
  </si>
  <si>
    <t>Stari Ulcinj</t>
  </si>
  <si>
    <t>Uvala Pecin</t>
  </si>
  <si>
    <t>Ljuta</t>
  </si>
  <si>
    <t>158a</t>
  </si>
  <si>
    <t>KORFU :-) ! (GRAND TOUR 2018)</t>
  </si>
  <si>
    <t>Barletta</t>
  </si>
  <si>
    <t>C.Pugnochiuso</t>
  </si>
  <si>
    <t>158b</t>
  </si>
  <si>
    <t>Cala Ponte</t>
  </si>
  <si>
    <t>Villanova</t>
  </si>
  <si>
    <t>Imerolia</t>
  </si>
  <si>
    <t>Lakka</t>
  </si>
  <si>
    <t>"2 szikla öböl"</t>
  </si>
  <si>
    <t>Parga</t>
  </si>
  <si>
    <t>DELFINCSIK</t>
  </si>
  <si>
    <t>Benitses</t>
  </si>
  <si>
    <t>Ag.Stefanos</t>
  </si>
  <si>
    <t>HARSÁNYI CSALÁD</t>
  </si>
  <si>
    <t>CorfuYachtYard</t>
  </si>
  <si>
    <t>SZABADULÁSI KÍSÉRLET</t>
  </si>
  <si>
    <t>O.Kommeno</t>
  </si>
  <si>
    <t>Kalami</t>
  </si>
  <si>
    <t>HAZA... (GRT 2018)</t>
  </si>
  <si>
    <t>3GENERÁCIÓ</t>
  </si>
  <si>
    <t>U.Gabrio</t>
  </si>
  <si>
    <t>U.Zukovac</t>
  </si>
  <si>
    <t>20 ÉV MÚLVA (Tamásék)</t>
  </si>
  <si>
    <t>2019. ÉV (19. ÉVAD)</t>
  </si>
  <si>
    <t>ALBÁNIA 2.0 (GRAND TOUR 2019)</t>
  </si>
  <si>
    <t>Porto Palermo</t>
  </si>
  <si>
    <t>Sarande</t>
  </si>
  <si>
    <t>Mandraki</t>
  </si>
  <si>
    <t>ZOTYÓ 1.</t>
  </si>
  <si>
    <t>Zavia Bay</t>
  </si>
  <si>
    <t>Kalamos (Leone)</t>
  </si>
  <si>
    <t xml:space="preserve">Vathi (Ithaka) </t>
  </si>
  <si>
    <t>Sivota (Levkas)</t>
  </si>
  <si>
    <t>Meganisos</t>
  </si>
  <si>
    <t>ZOTYÓ 2.</t>
  </si>
  <si>
    <t>Fiskardo</t>
  </si>
  <si>
    <t>Akra Kefali</t>
  </si>
  <si>
    <t>DUGÓÉK</t>
  </si>
  <si>
    <t>GRAND RETOUR 2019</t>
  </si>
  <si>
    <t>Tresteno</t>
  </si>
  <si>
    <t>Jaz</t>
  </si>
  <si>
    <t>2020. ÉV (20. ÉVAD)</t>
  </si>
  <si>
    <t>Cavtat (Tiha)</t>
  </si>
  <si>
    <t>Dubrovnik Grúž</t>
  </si>
  <si>
    <t>BÁZIS</t>
  </si>
  <si>
    <t>172a</t>
  </si>
  <si>
    <t>172b</t>
  </si>
  <si>
    <t>LOCKDOWN OVER</t>
  </si>
  <si>
    <t>Tijesna Luka</t>
  </si>
  <si>
    <t>HAJÓ TÉLIESÍTÉS</t>
  </si>
  <si>
    <t>2021. ÉV (21. ÉVAD)</t>
  </si>
  <si>
    <t>GRAND TOUR 2021</t>
  </si>
  <si>
    <t>ZOTYÓ CSAPAT</t>
  </si>
  <si>
    <t>HARSÁNYI CSALÁD (GRT '21)</t>
  </si>
  <si>
    <t>EDIT, LAJOS ÉS BARÁTAIK</t>
  </si>
  <si>
    <t>ZSUZSIÉK ÉS BARÁTAIK</t>
  </si>
  <si>
    <t>Šolta</t>
  </si>
  <si>
    <t>Komiža</t>
  </si>
  <si>
    <t>Tri Luke</t>
  </si>
  <si>
    <t>Lumbarda-T.</t>
  </si>
  <si>
    <t>Drvenik Veli</t>
  </si>
  <si>
    <t>Mala Luka</t>
  </si>
  <si>
    <t>Škradin</t>
  </si>
  <si>
    <t>Tijat</t>
  </si>
  <si>
    <t>U.Milinje</t>
  </si>
  <si>
    <t>Rogač</t>
  </si>
  <si>
    <t>Stiniva</t>
  </si>
  <si>
    <t>Korčula</t>
  </si>
  <si>
    <t>Buljarica</t>
  </si>
  <si>
    <t>Uvala Przina</t>
  </si>
  <si>
    <t>U.Mihovil</t>
  </si>
  <si>
    <t>Prisnjak</t>
  </si>
  <si>
    <t>Kut (Vis)</t>
  </si>
  <si>
    <t>Stiniva (Hvar)</t>
  </si>
  <si>
    <t>Brac</t>
  </si>
  <si>
    <t>Stivnica</t>
  </si>
  <si>
    <t>Starigrad</t>
  </si>
  <si>
    <t>*** 44.000tmf !!!!!!! ***</t>
  </si>
  <si>
    <t>ZOTYO-2</t>
  </si>
  <si>
    <t>Čanj</t>
  </si>
  <si>
    <t>GÉZA CSALÁD - 2 (ESZTER)</t>
  </si>
  <si>
    <t>U.Trsteno</t>
  </si>
  <si>
    <t>Tivat, Kotor</t>
  </si>
  <si>
    <t>HORVÁTH CSALÁD &amp; CO.</t>
  </si>
  <si>
    <t>Géza barlang</t>
  </si>
  <si>
    <t>Verige</t>
  </si>
  <si>
    <t>Prčanj</t>
  </si>
  <si>
    <t>Sv.Marco</t>
  </si>
  <si>
    <t>JUHÁSZOK</t>
  </si>
  <si>
    <t>Katić</t>
  </si>
  <si>
    <t>Orahovac</t>
  </si>
  <si>
    <t>VIHARLOVAGOK (SZEZONZÁRÓ)</t>
  </si>
  <si>
    <t>2022. ÉV (22. ÉVAD)</t>
  </si>
  <si>
    <t>DALMÁCIA SZÍVE (GÉZA CSALÁD - 1)</t>
  </si>
  <si>
    <t>*** 22.000tmf !!!!!!! ***</t>
  </si>
  <si>
    <t>GRAND TOUR 2022</t>
  </si>
  <si>
    <t>Valdanos</t>
  </si>
  <si>
    <t>Capo Rosso</t>
  </si>
  <si>
    <t>CZIBÓK CSAPAT</t>
  </si>
  <si>
    <t>Punta Cugno</t>
  </si>
  <si>
    <t>Salina</t>
  </si>
  <si>
    <t>Baia di Pollara</t>
  </si>
  <si>
    <t>SZEGEDI BOSZORKÁNYOK, 2.0</t>
  </si>
  <si>
    <t>P.Bandiera (Vul.)</t>
  </si>
  <si>
    <t>Cannitello (Vul.)</t>
  </si>
  <si>
    <t>Cala Mastro Minico</t>
  </si>
  <si>
    <t>P.Torrione (Pan.)</t>
  </si>
  <si>
    <t>ZOTYO ÉS BARÁTAI</t>
  </si>
  <si>
    <t>Punta Ponente</t>
  </si>
  <si>
    <t>Spiaggia Bianca</t>
  </si>
  <si>
    <t>Porto Corta (Lip.)</t>
  </si>
  <si>
    <t>Lipari Service</t>
  </si>
  <si>
    <t>CSALÁDIAS KEZDETEK (GRT-1)</t>
  </si>
  <si>
    <t>194A</t>
  </si>
  <si>
    <t>194B</t>
  </si>
  <si>
    <t>VISSZA MONTENEGRÓBA (GRT-2)</t>
  </si>
  <si>
    <t>Roccela Jonica</t>
  </si>
  <si>
    <t>Milazzese (Pan.)</t>
  </si>
  <si>
    <t>P.Ponente (Vul.)</t>
  </si>
  <si>
    <t>192A</t>
  </si>
  <si>
    <t>192B</t>
  </si>
  <si>
    <t>Riposto</t>
  </si>
  <si>
    <t>Rocca Faraglioni</t>
  </si>
  <si>
    <t>Basiluso, P.Levante</t>
  </si>
  <si>
    <t>Salina, Capo Faro</t>
  </si>
  <si>
    <t>JOZEF ÉS BARÁTAI</t>
  </si>
  <si>
    <t>Uvala Mededa</t>
  </si>
  <si>
    <t>Sveti Marko</t>
  </si>
  <si>
    <t>2023. ÉV (23. ÉVAD)</t>
  </si>
  <si>
    <t>SZEZONZÁRÓ - 2022</t>
  </si>
  <si>
    <t>KISCSAPAT</t>
  </si>
  <si>
    <t>MIKLÓS&amp;GÁBOR</t>
  </si>
  <si>
    <t>FOLYTATJUK!!!
        JÖN!
              JÖN!
                    JÖN: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</si>
</sst>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Font="1"/>
    <xf numFmtId="0" fontId="2" fillId="0" borderId="0" xfId="0" quotePrefix="1" applyFont="1"/>
    <xf numFmtId="0" fontId="3" fillId="0" borderId="1" xfId="0" applyFont="1" applyBorder="1"/>
    <xf numFmtId="0" fontId="1" fillId="0" borderId="2" xfId="0" applyFont="1" applyBorder="1"/>
    <xf numFmtId="1" fontId="1" fillId="0" borderId="3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/>
    <xf numFmtId="0" fontId="3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49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11.7109375" defaultRowHeight="15"/>
  <cols>
    <col min="1" max="1" width="5.7109375" customWidth="1"/>
    <col min="2" max="2" width="35.140625" customWidth="1"/>
    <col min="3" max="3" width="5.7109375" customWidth="1"/>
    <col min="4" max="4" width="8.7109375" customWidth="1"/>
    <col min="5" max="6" width="11.7109375" style="9"/>
    <col min="7" max="7" width="14.7109375" customWidth="1"/>
    <col min="8" max="8" width="24.7109375" customWidth="1"/>
    <col min="9" max="9" width="14.7109375" customWidth="1"/>
    <col min="10" max="15" width="10.7109375" style="3" customWidth="1"/>
    <col min="16" max="16" width="10.7109375" style="6" customWidth="1"/>
    <col min="17" max="17" width="3" customWidth="1"/>
    <col min="18" max="18" width="13.42578125" customWidth="1"/>
    <col min="19" max="19" width="7.42578125" customWidth="1"/>
  </cols>
  <sheetData>
    <row r="1" spans="1:19" ht="15.75" thickBot="1">
      <c r="A1" t="s">
        <v>0</v>
      </c>
      <c r="B1" t="s">
        <v>11</v>
      </c>
      <c r="C1" t="s">
        <v>1</v>
      </c>
      <c r="D1" t="s">
        <v>32</v>
      </c>
      <c r="E1" s="9" t="s">
        <v>13</v>
      </c>
      <c r="F1" s="9" t="s">
        <v>14</v>
      </c>
      <c r="G1" t="s">
        <v>3</v>
      </c>
      <c r="H1" t="s">
        <v>4</v>
      </c>
      <c r="I1" t="s">
        <v>5</v>
      </c>
      <c r="J1" s="3" t="s">
        <v>6</v>
      </c>
      <c r="K1" s="3" t="s">
        <v>8</v>
      </c>
      <c r="L1" s="3" t="s">
        <v>542</v>
      </c>
      <c r="M1" s="3" t="s">
        <v>9</v>
      </c>
      <c r="N1" s="3" t="s">
        <v>7</v>
      </c>
      <c r="O1" s="3" t="s">
        <v>15</v>
      </c>
      <c r="P1" s="6" t="s">
        <v>10</v>
      </c>
    </row>
    <row r="2" spans="1:19" ht="27" thickBot="1">
      <c r="B2" s="13" t="s">
        <v>570</v>
      </c>
      <c r="R2" s="14" t="s">
        <v>441</v>
      </c>
      <c r="S2" s="15">
        <f>P16-P2</f>
        <v>2388</v>
      </c>
    </row>
    <row r="3" spans="1:19">
      <c r="A3">
        <v>1</v>
      </c>
      <c r="B3" t="s">
        <v>12</v>
      </c>
      <c r="C3">
        <v>3</v>
      </c>
      <c r="D3" t="s">
        <v>31</v>
      </c>
      <c r="E3" s="9">
        <v>36893</v>
      </c>
      <c r="F3" s="9">
        <v>36895</v>
      </c>
      <c r="G3" t="s">
        <v>2</v>
      </c>
      <c r="J3" s="4"/>
      <c r="N3" s="3">
        <f t="shared" ref="N3:N66" si="0">K3+L3+M3</f>
        <v>0</v>
      </c>
      <c r="O3" s="3">
        <v>0</v>
      </c>
      <c r="P3" s="6">
        <v>0</v>
      </c>
    </row>
    <row r="4" spans="1:19">
      <c r="A4">
        <v>2</v>
      </c>
      <c r="B4" t="s">
        <v>16</v>
      </c>
      <c r="C4">
        <v>6</v>
      </c>
      <c r="D4" t="s">
        <v>31</v>
      </c>
      <c r="E4" s="9">
        <v>36984</v>
      </c>
      <c r="F4" s="9">
        <v>36989</v>
      </c>
      <c r="G4" t="s">
        <v>2</v>
      </c>
      <c r="H4" t="s">
        <v>17</v>
      </c>
      <c r="I4" t="s">
        <v>2</v>
      </c>
      <c r="J4" s="4"/>
      <c r="N4" s="3">
        <f t="shared" si="0"/>
        <v>0</v>
      </c>
      <c r="O4" s="3">
        <v>3</v>
      </c>
      <c r="P4" s="6">
        <f>P3+O4</f>
        <v>3</v>
      </c>
    </row>
    <row r="5" spans="1:19">
      <c r="A5">
        <v>3</v>
      </c>
      <c r="B5" t="s">
        <v>18</v>
      </c>
      <c r="C5">
        <v>6</v>
      </c>
      <c r="D5" t="s">
        <v>31</v>
      </c>
      <c r="E5" s="9">
        <v>37020</v>
      </c>
      <c r="F5" s="9">
        <v>37025</v>
      </c>
      <c r="G5" t="s">
        <v>2</v>
      </c>
      <c r="H5" t="s">
        <v>19</v>
      </c>
      <c r="I5" t="s">
        <v>2</v>
      </c>
      <c r="J5" s="4"/>
      <c r="N5" s="3">
        <f t="shared" si="0"/>
        <v>0</v>
      </c>
      <c r="O5" s="3">
        <v>120</v>
      </c>
      <c r="P5" s="6">
        <f>P4+O5</f>
        <v>123</v>
      </c>
    </row>
    <row r="6" spans="1:19">
      <c r="A6">
        <v>4</v>
      </c>
      <c r="B6" t="s">
        <v>20</v>
      </c>
      <c r="C6">
        <v>8</v>
      </c>
      <c r="D6" t="s">
        <v>33</v>
      </c>
      <c r="E6" s="9">
        <v>37037</v>
      </c>
      <c r="F6" s="9">
        <v>37045</v>
      </c>
      <c r="G6" t="s">
        <v>2</v>
      </c>
      <c r="H6" t="s">
        <v>21</v>
      </c>
      <c r="I6" t="s">
        <v>2</v>
      </c>
      <c r="J6" s="4"/>
      <c r="N6" s="3">
        <f t="shared" si="0"/>
        <v>0</v>
      </c>
      <c r="O6" s="3">
        <v>236</v>
      </c>
      <c r="P6" s="6">
        <f t="shared" ref="P6:P69" si="1">P5+O6</f>
        <v>359</v>
      </c>
    </row>
    <row r="7" spans="1:19">
      <c r="A7">
        <v>5</v>
      </c>
      <c r="B7" t="s">
        <v>22</v>
      </c>
      <c r="C7">
        <v>7</v>
      </c>
      <c r="D7" t="s">
        <v>33</v>
      </c>
      <c r="E7" s="9">
        <v>37079</v>
      </c>
      <c r="F7" s="9">
        <v>37086</v>
      </c>
      <c r="G7" t="s">
        <v>2</v>
      </c>
      <c r="H7" t="s">
        <v>23</v>
      </c>
      <c r="I7" t="s">
        <v>2</v>
      </c>
      <c r="J7" s="4"/>
      <c r="N7" s="3">
        <f t="shared" si="0"/>
        <v>0</v>
      </c>
      <c r="O7" s="3">
        <v>223</v>
      </c>
      <c r="P7" s="6">
        <f t="shared" si="1"/>
        <v>582</v>
      </c>
    </row>
    <row r="8" spans="1:19">
      <c r="A8">
        <v>6</v>
      </c>
      <c r="B8" t="s">
        <v>24</v>
      </c>
      <c r="C8">
        <v>7</v>
      </c>
      <c r="D8" t="s">
        <v>33</v>
      </c>
      <c r="E8" s="9">
        <v>37121</v>
      </c>
      <c r="F8" s="9">
        <v>37128</v>
      </c>
      <c r="G8" t="s">
        <v>2</v>
      </c>
      <c r="H8" t="s">
        <v>25</v>
      </c>
      <c r="I8" t="s">
        <v>2</v>
      </c>
      <c r="J8" s="4"/>
      <c r="N8" s="3">
        <f t="shared" si="0"/>
        <v>0</v>
      </c>
      <c r="O8" s="3">
        <v>360</v>
      </c>
      <c r="P8" s="6">
        <f t="shared" si="1"/>
        <v>942</v>
      </c>
    </row>
    <row r="9" spans="1:19">
      <c r="A9">
        <v>7</v>
      </c>
      <c r="B9" t="s">
        <v>26</v>
      </c>
      <c r="C9">
        <v>7</v>
      </c>
      <c r="D9" t="s">
        <v>33</v>
      </c>
      <c r="E9" s="9">
        <v>37128</v>
      </c>
      <c r="F9" s="9">
        <v>37135</v>
      </c>
      <c r="G9" t="s">
        <v>2</v>
      </c>
      <c r="H9" t="s">
        <v>27</v>
      </c>
      <c r="I9" t="s">
        <v>2</v>
      </c>
      <c r="J9" s="4"/>
      <c r="N9" s="3">
        <f t="shared" si="0"/>
        <v>0</v>
      </c>
      <c r="O9" s="3">
        <v>200</v>
      </c>
      <c r="P9" s="6">
        <f t="shared" si="1"/>
        <v>1142</v>
      </c>
    </row>
    <row r="10" spans="1:19">
      <c r="A10" t="s">
        <v>45</v>
      </c>
      <c r="B10" t="s">
        <v>28</v>
      </c>
      <c r="C10">
        <v>7</v>
      </c>
      <c r="D10" t="s">
        <v>33</v>
      </c>
      <c r="E10" s="9">
        <v>37135</v>
      </c>
      <c r="F10" s="9">
        <v>37142</v>
      </c>
      <c r="G10" t="s">
        <v>2</v>
      </c>
      <c r="H10" t="s">
        <v>29</v>
      </c>
      <c r="I10" t="s">
        <v>25</v>
      </c>
      <c r="J10" s="4"/>
      <c r="N10" s="3">
        <f t="shared" si="0"/>
        <v>0</v>
      </c>
      <c r="O10" s="3">
        <v>238</v>
      </c>
      <c r="P10" s="6">
        <f t="shared" si="1"/>
        <v>1380</v>
      </c>
    </row>
    <row r="11" spans="1:19">
      <c r="A11" t="s">
        <v>46</v>
      </c>
      <c r="B11" t="s">
        <v>28</v>
      </c>
      <c r="C11">
        <v>7</v>
      </c>
      <c r="D11" t="s">
        <v>33</v>
      </c>
      <c r="E11" s="9">
        <v>37142</v>
      </c>
      <c r="F11" s="9">
        <v>37149</v>
      </c>
      <c r="G11" t="s">
        <v>25</v>
      </c>
      <c r="H11" t="s">
        <v>30</v>
      </c>
      <c r="I11" t="s">
        <v>2</v>
      </c>
      <c r="J11" s="4"/>
      <c r="N11" s="3">
        <f t="shared" si="0"/>
        <v>0</v>
      </c>
      <c r="O11" s="3">
        <v>237</v>
      </c>
      <c r="P11" s="6">
        <f t="shared" si="1"/>
        <v>1617</v>
      </c>
    </row>
    <row r="12" spans="1:19">
      <c r="A12">
        <v>9</v>
      </c>
      <c r="B12" t="s">
        <v>140</v>
      </c>
      <c r="C12">
        <v>14</v>
      </c>
      <c r="D12" t="s">
        <v>31</v>
      </c>
      <c r="E12" s="9">
        <v>37149</v>
      </c>
      <c r="F12" s="9">
        <v>37163</v>
      </c>
      <c r="G12" t="s">
        <v>2</v>
      </c>
      <c r="H12" t="s">
        <v>34</v>
      </c>
      <c r="I12" t="s">
        <v>2</v>
      </c>
      <c r="J12" s="4"/>
      <c r="N12" s="3">
        <f t="shared" si="0"/>
        <v>0</v>
      </c>
      <c r="O12" s="3">
        <v>405</v>
      </c>
      <c r="P12" s="6">
        <f t="shared" si="1"/>
        <v>2022</v>
      </c>
    </row>
    <row r="13" spans="1:19">
      <c r="A13">
        <v>10</v>
      </c>
      <c r="B13" t="s">
        <v>35</v>
      </c>
      <c r="C13">
        <v>7</v>
      </c>
      <c r="D13" t="s">
        <v>33</v>
      </c>
      <c r="E13" s="9">
        <v>37163</v>
      </c>
      <c r="F13" s="9">
        <v>37170</v>
      </c>
      <c r="G13" t="s">
        <v>2</v>
      </c>
      <c r="H13" t="s">
        <v>36</v>
      </c>
      <c r="I13" t="s">
        <v>2</v>
      </c>
      <c r="J13" s="4"/>
      <c r="N13" s="3">
        <f t="shared" si="0"/>
        <v>0</v>
      </c>
      <c r="O13" s="3">
        <v>266</v>
      </c>
      <c r="P13" s="6">
        <f t="shared" si="1"/>
        <v>2288</v>
      </c>
    </row>
    <row r="14" spans="1:19">
      <c r="A14">
        <v>11</v>
      </c>
      <c r="B14" t="s">
        <v>37</v>
      </c>
      <c r="C14">
        <v>6</v>
      </c>
      <c r="D14" t="s">
        <v>31</v>
      </c>
      <c r="E14" s="9">
        <v>37171</v>
      </c>
      <c r="F14" s="9">
        <v>37177</v>
      </c>
      <c r="G14" t="s">
        <v>2</v>
      </c>
      <c r="H14" t="s">
        <v>38</v>
      </c>
      <c r="I14" t="s">
        <v>2</v>
      </c>
      <c r="J14" s="4"/>
      <c r="N14" s="3">
        <f t="shared" si="0"/>
        <v>0</v>
      </c>
      <c r="O14" s="3">
        <v>80</v>
      </c>
      <c r="P14" s="6">
        <f t="shared" si="1"/>
        <v>2368</v>
      </c>
    </row>
    <row r="15" spans="1:19" ht="15.75" thickBot="1">
      <c r="A15">
        <v>12</v>
      </c>
      <c r="B15" t="s">
        <v>39</v>
      </c>
      <c r="C15">
        <v>2</v>
      </c>
      <c r="D15" t="s">
        <v>31</v>
      </c>
      <c r="E15" s="9">
        <v>37219</v>
      </c>
      <c r="F15" s="9">
        <v>37220</v>
      </c>
      <c r="G15" t="s">
        <v>2</v>
      </c>
      <c r="H15" t="s">
        <v>40</v>
      </c>
      <c r="I15" t="s">
        <v>2</v>
      </c>
      <c r="J15" s="4"/>
      <c r="N15" s="3">
        <f t="shared" si="0"/>
        <v>0</v>
      </c>
      <c r="O15" s="3">
        <v>20</v>
      </c>
      <c r="P15" s="6">
        <f t="shared" si="1"/>
        <v>2388</v>
      </c>
    </row>
    <row r="16" spans="1:19" ht="27" thickBot="1">
      <c r="B16" s="13" t="s">
        <v>571</v>
      </c>
      <c r="J16" s="4"/>
      <c r="N16" s="3">
        <f t="shared" si="0"/>
        <v>0</v>
      </c>
      <c r="P16" s="6">
        <f t="shared" si="1"/>
        <v>2388</v>
      </c>
      <c r="R16" s="14" t="s">
        <v>441</v>
      </c>
      <c r="S16" s="15">
        <f>P31-P16</f>
        <v>3150</v>
      </c>
    </row>
    <row r="17" spans="1:19">
      <c r="A17">
        <v>13</v>
      </c>
      <c r="B17" t="s">
        <v>41</v>
      </c>
      <c r="C17">
        <v>10</v>
      </c>
      <c r="D17" t="s">
        <v>31</v>
      </c>
      <c r="E17" s="9">
        <v>37353</v>
      </c>
      <c r="F17" s="9">
        <v>37362</v>
      </c>
      <c r="G17" t="s">
        <v>2</v>
      </c>
      <c r="J17" s="4"/>
      <c r="N17" s="3">
        <f t="shared" si="0"/>
        <v>0</v>
      </c>
      <c r="O17" s="3">
        <v>0</v>
      </c>
      <c r="P17" s="6">
        <f t="shared" si="1"/>
        <v>2388</v>
      </c>
    </row>
    <row r="18" spans="1:19">
      <c r="A18">
        <v>14</v>
      </c>
      <c r="B18" t="s">
        <v>42</v>
      </c>
      <c r="C18">
        <v>6</v>
      </c>
      <c r="D18" t="s">
        <v>31</v>
      </c>
      <c r="E18" s="9">
        <v>37395</v>
      </c>
      <c r="F18" s="9">
        <v>37401</v>
      </c>
      <c r="G18" t="s">
        <v>2</v>
      </c>
      <c r="H18" t="s">
        <v>43</v>
      </c>
      <c r="I18" t="s">
        <v>2</v>
      </c>
      <c r="J18" s="4"/>
      <c r="N18" s="3">
        <f t="shared" si="0"/>
        <v>0</v>
      </c>
      <c r="O18" s="3">
        <v>180</v>
      </c>
      <c r="P18" s="6">
        <f t="shared" si="1"/>
        <v>2568</v>
      </c>
    </row>
    <row r="19" spans="1:19">
      <c r="A19">
        <v>15</v>
      </c>
      <c r="B19" t="s">
        <v>70</v>
      </c>
      <c r="C19">
        <v>10</v>
      </c>
      <c r="D19" t="s">
        <v>33</v>
      </c>
      <c r="E19" s="9">
        <v>37401</v>
      </c>
      <c r="F19" s="9">
        <v>37411</v>
      </c>
      <c r="G19" t="s">
        <v>2</v>
      </c>
      <c r="H19" t="s">
        <v>44</v>
      </c>
      <c r="I19" t="s">
        <v>2</v>
      </c>
      <c r="J19" s="4"/>
      <c r="N19" s="3">
        <f t="shared" si="0"/>
        <v>0</v>
      </c>
      <c r="O19" s="3">
        <v>416</v>
      </c>
      <c r="P19" s="6">
        <f t="shared" si="1"/>
        <v>2984</v>
      </c>
    </row>
    <row r="20" spans="1:19">
      <c r="A20">
        <v>16</v>
      </c>
      <c r="B20" t="s">
        <v>47</v>
      </c>
      <c r="C20">
        <v>8</v>
      </c>
      <c r="D20" t="s">
        <v>33</v>
      </c>
      <c r="E20" s="9">
        <v>37428</v>
      </c>
      <c r="F20" s="9">
        <v>37436</v>
      </c>
      <c r="G20" t="s">
        <v>2</v>
      </c>
      <c r="H20" t="s">
        <v>48</v>
      </c>
      <c r="I20" t="s">
        <v>2</v>
      </c>
      <c r="J20" s="4"/>
      <c r="N20" s="3">
        <f t="shared" si="0"/>
        <v>0</v>
      </c>
      <c r="O20" s="3">
        <v>235</v>
      </c>
      <c r="P20" s="6">
        <f t="shared" si="1"/>
        <v>3219</v>
      </c>
    </row>
    <row r="21" spans="1:19">
      <c r="A21">
        <v>17</v>
      </c>
      <c r="B21" t="s">
        <v>49</v>
      </c>
      <c r="C21">
        <v>7</v>
      </c>
      <c r="D21" t="s">
        <v>33</v>
      </c>
      <c r="E21" s="9">
        <v>37436</v>
      </c>
      <c r="F21" s="9">
        <v>37443</v>
      </c>
      <c r="G21" t="s">
        <v>2</v>
      </c>
      <c r="H21" t="s">
        <v>50</v>
      </c>
      <c r="I21" t="s">
        <v>2</v>
      </c>
      <c r="J21" s="4"/>
      <c r="N21" s="3">
        <f t="shared" si="0"/>
        <v>0</v>
      </c>
      <c r="O21" s="3">
        <v>209</v>
      </c>
      <c r="P21" s="6">
        <f t="shared" si="1"/>
        <v>3428</v>
      </c>
    </row>
    <row r="22" spans="1:19">
      <c r="A22">
        <v>18</v>
      </c>
      <c r="B22" t="s">
        <v>51</v>
      </c>
      <c r="C22">
        <v>7</v>
      </c>
      <c r="D22" t="s">
        <v>33</v>
      </c>
      <c r="E22" s="9">
        <v>37450</v>
      </c>
      <c r="F22" s="9">
        <v>37457</v>
      </c>
      <c r="G22" t="s">
        <v>2</v>
      </c>
      <c r="H22" t="s">
        <v>53</v>
      </c>
      <c r="I22" t="s">
        <v>2</v>
      </c>
      <c r="J22" s="4"/>
      <c r="N22" s="3">
        <f t="shared" si="0"/>
        <v>0</v>
      </c>
      <c r="O22" s="3">
        <v>256</v>
      </c>
      <c r="P22" s="6">
        <f t="shared" si="1"/>
        <v>3684</v>
      </c>
    </row>
    <row r="23" spans="1:19">
      <c r="A23">
        <v>19</v>
      </c>
      <c r="B23" t="s">
        <v>54</v>
      </c>
      <c r="C23">
        <v>8</v>
      </c>
      <c r="D23" t="s">
        <v>33</v>
      </c>
      <c r="E23" s="9">
        <v>37484</v>
      </c>
      <c r="F23" s="9">
        <v>37461</v>
      </c>
      <c r="G23" t="s">
        <v>2</v>
      </c>
      <c r="H23" t="s">
        <v>55</v>
      </c>
      <c r="I23" t="s">
        <v>2</v>
      </c>
      <c r="J23" s="4"/>
      <c r="N23" s="3">
        <f t="shared" si="0"/>
        <v>0</v>
      </c>
      <c r="O23" s="3">
        <v>236</v>
      </c>
      <c r="P23" s="6">
        <f t="shared" si="1"/>
        <v>3920</v>
      </c>
    </row>
    <row r="24" spans="1:19">
      <c r="A24">
        <v>20</v>
      </c>
      <c r="B24" t="s">
        <v>57</v>
      </c>
      <c r="C24">
        <v>7</v>
      </c>
      <c r="D24" t="s">
        <v>33</v>
      </c>
      <c r="E24" s="9">
        <v>37492</v>
      </c>
      <c r="F24" s="9">
        <v>37499</v>
      </c>
      <c r="G24" t="s">
        <v>2</v>
      </c>
      <c r="H24" t="s">
        <v>56</v>
      </c>
      <c r="I24" t="s">
        <v>2</v>
      </c>
      <c r="J24" s="4"/>
      <c r="N24" s="3">
        <f t="shared" si="0"/>
        <v>0</v>
      </c>
      <c r="O24" s="3">
        <v>220</v>
      </c>
      <c r="P24" s="6">
        <f t="shared" si="1"/>
        <v>4140</v>
      </c>
    </row>
    <row r="25" spans="1:19">
      <c r="A25">
        <v>21</v>
      </c>
      <c r="B25" t="s">
        <v>58</v>
      </c>
      <c r="C25">
        <v>7</v>
      </c>
      <c r="D25" t="s">
        <v>33</v>
      </c>
      <c r="E25" s="9">
        <v>37499</v>
      </c>
      <c r="F25" s="9">
        <v>37506</v>
      </c>
      <c r="G25" t="s">
        <v>2</v>
      </c>
      <c r="H25" t="s">
        <v>52</v>
      </c>
      <c r="I25" t="s">
        <v>2</v>
      </c>
      <c r="J25" s="4"/>
      <c r="N25" s="3">
        <f t="shared" si="0"/>
        <v>0</v>
      </c>
      <c r="O25" s="3">
        <v>241</v>
      </c>
      <c r="P25" s="6">
        <f t="shared" si="1"/>
        <v>4381</v>
      </c>
    </row>
    <row r="26" spans="1:19">
      <c r="A26" t="s">
        <v>59</v>
      </c>
      <c r="B26" t="s">
        <v>60</v>
      </c>
      <c r="C26">
        <v>7</v>
      </c>
      <c r="D26" t="s">
        <v>33</v>
      </c>
      <c r="E26" s="9">
        <v>37506</v>
      </c>
      <c r="F26" s="9">
        <v>37513</v>
      </c>
      <c r="G26" t="s">
        <v>2</v>
      </c>
      <c r="H26" t="s">
        <v>61</v>
      </c>
      <c r="I26" t="s">
        <v>62</v>
      </c>
      <c r="J26" s="4"/>
      <c r="N26" s="3">
        <f t="shared" si="0"/>
        <v>0</v>
      </c>
      <c r="O26" s="3">
        <v>199</v>
      </c>
      <c r="P26" s="6">
        <f t="shared" si="1"/>
        <v>4580</v>
      </c>
    </row>
    <row r="27" spans="1:19">
      <c r="A27" t="s">
        <v>63</v>
      </c>
      <c r="B27" t="s">
        <v>60</v>
      </c>
      <c r="C27">
        <v>6</v>
      </c>
      <c r="D27" t="s">
        <v>33</v>
      </c>
      <c r="E27" s="9">
        <v>37513</v>
      </c>
      <c r="F27" s="9">
        <v>37519</v>
      </c>
      <c r="G27" t="s">
        <v>62</v>
      </c>
      <c r="H27" t="s">
        <v>64</v>
      </c>
      <c r="I27" t="s">
        <v>2</v>
      </c>
      <c r="J27" s="4"/>
      <c r="N27" s="3">
        <f t="shared" si="0"/>
        <v>0</v>
      </c>
      <c r="O27" s="3">
        <v>252</v>
      </c>
      <c r="P27" s="6">
        <f t="shared" si="1"/>
        <v>4832</v>
      </c>
    </row>
    <row r="28" spans="1:19">
      <c r="A28">
        <v>23</v>
      </c>
      <c r="B28" t="s">
        <v>65</v>
      </c>
      <c r="C28">
        <v>2</v>
      </c>
      <c r="D28" t="s">
        <v>33</v>
      </c>
      <c r="E28" s="9">
        <v>37519</v>
      </c>
      <c r="F28" s="9">
        <v>37521</v>
      </c>
      <c r="G28" t="s">
        <v>2</v>
      </c>
      <c r="H28" t="s">
        <v>67</v>
      </c>
      <c r="I28" t="s">
        <v>66</v>
      </c>
      <c r="J28" s="4"/>
      <c r="N28" s="3">
        <f t="shared" si="0"/>
        <v>0</v>
      </c>
      <c r="O28" s="3">
        <v>125</v>
      </c>
      <c r="P28" s="6">
        <f t="shared" si="1"/>
        <v>4957</v>
      </c>
    </row>
    <row r="29" spans="1:19">
      <c r="A29">
        <v>24</v>
      </c>
      <c r="B29" t="s">
        <v>68</v>
      </c>
      <c r="C29">
        <v>14</v>
      </c>
      <c r="D29" t="s">
        <v>31</v>
      </c>
      <c r="E29" s="9">
        <v>37521</v>
      </c>
      <c r="F29" s="9">
        <v>37534</v>
      </c>
      <c r="G29" t="s">
        <v>66</v>
      </c>
      <c r="H29" t="s">
        <v>69</v>
      </c>
      <c r="I29" t="s">
        <v>2</v>
      </c>
      <c r="J29" s="4"/>
      <c r="N29" s="3">
        <f t="shared" si="0"/>
        <v>0</v>
      </c>
      <c r="O29" s="3">
        <v>371</v>
      </c>
      <c r="P29" s="6">
        <f t="shared" si="1"/>
        <v>5328</v>
      </c>
    </row>
    <row r="30" spans="1:19" ht="15.75" thickBot="1">
      <c r="A30">
        <v>25</v>
      </c>
      <c r="B30" t="s">
        <v>71</v>
      </c>
      <c r="C30">
        <v>7</v>
      </c>
      <c r="D30" t="s">
        <v>33</v>
      </c>
      <c r="E30" s="9">
        <v>37534</v>
      </c>
      <c r="F30" s="9">
        <v>37541</v>
      </c>
      <c r="G30" t="s">
        <v>2</v>
      </c>
      <c r="H30" t="s">
        <v>72</v>
      </c>
      <c r="I30" t="s">
        <v>2</v>
      </c>
      <c r="J30" s="4"/>
      <c r="N30" s="3">
        <f t="shared" si="0"/>
        <v>0</v>
      </c>
      <c r="O30" s="3">
        <v>210</v>
      </c>
      <c r="P30" s="6">
        <f t="shared" si="1"/>
        <v>5538</v>
      </c>
    </row>
    <row r="31" spans="1:19" ht="27" thickBot="1">
      <c r="B31" s="13" t="s">
        <v>572</v>
      </c>
      <c r="J31" s="4"/>
      <c r="N31" s="3">
        <f t="shared" si="0"/>
        <v>0</v>
      </c>
      <c r="P31" s="6">
        <f t="shared" si="1"/>
        <v>5538</v>
      </c>
      <c r="R31" s="14" t="s">
        <v>441</v>
      </c>
      <c r="S31" s="15">
        <f>P43-P31</f>
        <v>1843</v>
      </c>
    </row>
    <row r="32" spans="1:19">
      <c r="A32">
        <v>26</v>
      </c>
      <c r="B32" t="s">
        <v>41</v>
      </c>
      <c r="C32">
        <v>6</v>
      </c>
      <c r="D32" t="s">
        <v>31</v>
      </c>
      <c r="E32" s="9">
        <v>37734</v>
      </c>
      <c r="F32" s="9">
        <v>37740</v>
      </c>
      <c r="G32" t="s">
        <v>2</v>
      </c>
      <c r="J32" s="4"/>
      <c r="N32" s="3">
        <f t="shared" si="0"/>
        <v>0</v>
      </c>
      <c r="O32" s="3">
        <v>0</v>
      </c>
      <c r="P32" s="6">
        <f t="shared" si="1"/>
        <v>5538</v>
      </c>
    </row>
    <row r="33" spans="1:19">
      <c r="A33">
        <v>27</v>
      </c>
      <c r="B33" t="s">
        <v>75</v>
      </c>
      <c r="C33">
        <v>7</v>
      </c>
      <c r="D33" t="s">
        <v>31</v>
      </c>
      <c r="E33" s="9">
        <v>37793</v>
      </c>
      <c r="F33" s="9">
        <v>37800</v>
      </c>
      <c r="G33" t="s">
        <v>2</v>
      </c>
      <c r="H33" t="s">
        <v>73</v>
      </c>
      <c r="I33" t="s">
        <v>2</v>
      </c>
      <c r="J33" s="4"/>
      <c r="N33" s="3">
        <f t="shared" si="0"/>
        <v>0</v>
      </c>
      <c r="O33" s="3">
        <v>224</v>
      </c>
      <c r="P33" s="6">
        <f t="shared" si="1"/>
        <v>5762</v>
      </c>
    </row>
    <row r="34" spans="1:19">
      <c r="A34">
        <v>28</v>
      </c>
      <c r="B34" t="s">
        <v>74</v>
      </c>
      <c r="C34">
        <v>7</v>
      </c>
      <c r="D34" t="s">
        <v>33</v>
      </c>
      <c r="E34" s="9">
        <v>37847</v>
      </c>
      <c r="F34" s="9">
        <v>37853</v>
      </c>
      <c r="G34" t="s">
        <v>2</v>
      </c>
      <c r="H34" t="s">
        <v>23</v>
      </c>
      <c r="I34" t="s">
        <v>2</v>
      </c>
      <c r="J34" s="4"/>
      <c r="N34" s="3">
        <f t="shared" si="0"/>
        <v>0</v>
      </c>
      <c r="O34" s="3">
        <v>178</v>
      </c>
      <c r="P34" s="6">
        <f t="shared" si="1"/>
        <v>5940</v>
      </c>
    </row>
    <row r="35" spans="1:19">
      <c r="A35">
        <v>29</v>
      </c>
      <c r="B35" t="s">
        <v>76</v>
      </c>
      <c r="C35">
        <v>3</v>
      </c>
      <c r="D35" t="s">
        <v>33</v>
      </c>
      <c r="E35" s="9">
        <v>37853</v>
      </c>
      <c r="F35" s="9">
        <v>37856</v>
      </c>
      <c r="G35" t="s">
        <v>2</v>
      </c>
      <c r="J35" s="4"/>
      <c r="N35" s="3">
        <f t="shared" si="0"/>
        <v>0</v>
      </c>
      <c r="O35" s="3">
        <v>0</v>
      </c>
      <c r="P35" s="6">
        <f t="shared" si="1"/>
        <v>5940</v>
      </c>
    </row>
    <row r="36" spans="1:19">
      <c r="A36">
        <v>30</v>
      </c>
      <c r="B36" t="s">
        <v>77</v>
      </c>
      <c r="C36">
        <v>8</v>
      </c>
      <c r="D36" t="s">
        <v>33</v>
      </c>
      <c r="E36" s="9">
        <v>37855</v>
      </c>
      <c r="F36" s="9">
        <v>37863</v>
      </c>
      <c r="G36" t="s">
        <v>2</v>
      </c>
      <c r="H36" t="s">
        <v>78</v>
      </c>
      <c r="I36" t="s">
        <v>2</v>
      </c>
      <c r="J36" s="4"/>
      <c r="N36" s="3">
        <f t="shared" si="0"/>
        <v>0</v>
      </c>
      <c r="O36" s="3">
        <v>209</v>
      </c>
      <c r="P36" s="6">
        <f t="shared" si="1"/>
        <v>6149</v>
      </c>
    </row>
    <row r="37" spans="1:19">
      <c r="A37">
        <v>31</v>
      </c>
      <c r="B37" t="s">
        <v>79</v>
      </c>
      <c r="C37">
        <v>7</v>
      </c>
      <c r="D37" t="s">
        <v>33</v>
      </c>
      <c r="E37" s="9">
        <v>37863</v>
      </c>
      <c r="F37" s="9">
        <v>37870</v>
      </c>
      <c r="G37" t="s">
        <v>2</v>
      </c>
      <c r="H37" t="s">
        <v>80</v>
      </c>
      <c r="I37" t="s">
        <v>2</v>
      </c>
      <c r="J37" s="4"/>
      <c r="N37" s="3">
        <f t="shared" si="0"/>
        <v>0</v>
      </c>
      <c r="O37" s="3">
        <v>192</v>
      </c>
      <c r="P37" s="6">
        <f t="shared" si="1"/>
        <v>6341</v>
      </c>
    </row>
    <row r="38" spans="1:19">
      <c r="A38" t="s">
        <v>81</v>
      </c>
      <c r="B38" t="s">
        <v>82</v>
      </c>
      <c r="C38">
        <v>7</v>
      </c>
      <c r="D38" t="s">
        <v>33</v>
      </c>
      <c r="E38" s="9">
        <v>37870</v>
      </c>
      <c r="F38" s="9">
        <v>37879</v>
      </c>
      <c r="G38" t="s">
        <v>2</v>
      </c>
      <c r="H38" t="s">
        <v>23</v>
      </c>
      <c r="I38" t="s">
        <v>83</v>
      </c>
      <c r="J38" s="4"/>
      <c r="N38" s="3">
        <f t="shared" si="0"/>
        <v>0</v>
      </c>
      <c r="O38" s="3">
        <v>177</v>
      </c>
      <c r="P38" s="6">
        <f t="shared" si="1"/>
        <v>6518</v>
      </c>
    </row>
    <row r="39" spans="1:19">
      <c r="A39" t="s">
        <v>84</v>
      </c>
      <c r="B39" t="s">
        <v>82</v>
      </c>
      <c r="C39">
        <v>6</v>
      </c>
      <c r="D39" t="s">
        <v>33</v>
      </c>
      <c r="E39" s="9">
        <v>37879</v>
      </c>
      <c r="F39" s="9">
        <v>37884</v>
      </c>
      <c r="G39" t="s">
        <v>83</v>
      </c>
      <c r="H39" t="s">
        <v>85</v>
      </c>
      <c r="I39" t="s">
        <v>2</v>
      </c>
      <c r="J39" s="4"/>
      <c r="N39" s="3">
        <f t="shared" si="0"/>
        <v>0</v>
      </c>
      <c r="O39" s="3">
        <v>222</v>
      </c>
      <c r="P39" s="6">
        <f t="shared" si="1"/>
        <v>6740</v>
      </c>
    </row>
    <row r="40" spans="1:19">
      <c r="A40">
        <v>33</v>
      </c>
      <c r="B40" t="s">
        <v>86</v>
      </c>
      <c r="C40">
        <v>10</v>
      </c>
      <c r="D40" t="s">
        <v>31</v>
      </c>
      <c r="E40" s="9">
        <v>37889</v>
      </c>
      <c r="F40" s="9">
        <v>37898</v>
      </c>
      <c r="G40" t="s">
        <v>2</v>
      </c>
      <c r="H40" t="s">
        <v>87</v>
      </c>
      <c r="I40" t="s">
        <v>2</v>
      </c>
      <c r="J40" s="4"/>
      <c r="N40" s="3">
        <f t="shared" si="0"/>
        <v>0</v>
      </c>
      <c r="O40" s="3">
        <v>282</v>
      </c>
      <c r="P40" s="6">
        <f t="shared" si="1"/>
        <v>7022</v>
      </c>
    </row>
    <row r="41" spans="1:19">
      <c r="A41">
        <v>34</v>
      </c>
      <c r="B41" t="s">
        <v>88</v>
      </c>
      <c r="C41">
        <v>7</v>
      </c>
      <c r="D41" t="s">
        <v>33</v>
      </c>
      <c r="E41" s="9">
        <v>37898</v>
      </c>
      <c r="F41" s="9">
        <v>37905</v>
      </c>
      <c r="G41" t="s">
        <v>2</v>
      </c>
      <c r="H41" t="s">
        <v>89</v>
      </c>
      <c r="I41" t="s">
        <v>2</v>
      </c>
      <c r="J41" s="4"/>
      <c r="N41" s="3">
        <f t="shared" si="0"/>
        <v>0</v>
      </c>
      <c r="O41" s="3">
        <v>257</v>
      </c>
      <c r="P41" s="6">
        <f t="shared" si="1"/>
        <v>7279</v>
      </c>
    </row>
    <row r="42" spans="1:19" ht="15.75" thickBot="1">
      <c r="A42">
        <v>35</v>
      </c>
      <c r="B42" t="s">
        <v>90</v>
      </c>
      <c r="C42">
        <v>9</v>
      </c>
      <c r="D42" t="s">
        <v>31</v>
      </c>
      <c r="E42" s="9" t="s">
        <v>90</v>
      </c>
      <c r="F42" s="9" t="s">
        <v>90</v>
      </c>
      <c r="G42" t="s">
        <v>2</v>
      </c>
      <c r="H42" t="s">
        <v>90</v>
      </c>
      <c r="I42" t="s">
        <v>2</v>
      </c>
      <c r="J42" s="4"/>
      <c r="N42" s="3">
        <f t="shared" si="0"/>
        <v>0</v>
      </c>
      <c r="O42" s="3">
        <v>102</v>
      </c>
      <c r="P42" s="6">
        <f t="shared" si="1"/>
        <v>7381</v>
      </c>
    </row>
    <row r="43" spans="1:19" ht="27" thickBot="1">
      <c r="B43" s="13" t="s">
        <v>573</v>
      </c>
      <c r="J43" s="4"/>
      <c r="N43" s="3">
        <f t="shared" si="0"/>
        <v>0</v>
      </c>
      <c r="P43" s="6">
        <f t="shared" si="1"/>
        <v>7381</v>
      </c>
      <c r="R43" s="14" t="s">
        <v>441</v>
      </c>
      <c r="S43" s="15">
        <f>P95-P43</f>
        <v>3941</v>
      </c>
    </row>
    <row r="44" spans="1:19">
      <c r="A44">
        <v>36</v>
      </c>
      <c r="B44" t="s">
        <v>41</v>
      </c>
      <c r="C44">
        <v>3</v>
      </c>
      <c r="D44" t="s">
        <v>31</v>
      </c>
      <c r="E44" s="9">
        <v>38104</v>
      </c>
      <c r="F44" s="9">
        <v>38107</v>
      </c>
      <c r="G44" t="s">
        <v>2</v>
      </c>
      <c r="J44" s="4"/>
      <c r="N44" s="3">
        <f t="shared" si="0"/>
        <v>0</v>
      </c>
      <c r="O44" s="3">
        <v>0</v>
      </c>
      <c r="P44" s="6">
        <f t="shared" si="1"/>
        <v>7381</v>
      </c>
    </row>
    <row r="45" spans="1:19">
      <c r="A45" t="s">
        <v>91</v>
      </c>
      <c r="B45" t="s">
        <v>92</v>
      </c>
      <c r="C45">
        <v>10</v>
      </c>
      <c r="D45" t="s">
        <v>31</v>
      </c>
      <c r="E45" s="9">
        <v>38108</v>
      </c>
      <c r="F45" s="9">
        <v>38117</v>
      </c>
      <c r="G45" t="s">
        <v>2</v>
      </c>
      <c r="I45" t="s">
        <v>98</v>
      </c>
      <c r="N45" s="3">
        <f t="shared" si="0"/>
        <v>0</v>
      </c>
      <c r="O45" s="3">
        <f>SUM(J46:J55)</f>
        <v>604</v>
      </c>
      <c r="P45" s="6">
        <f t="shared" si="1"/>
        <v>7985</v>
      </c>
    </row>
    <row r="46" spans="1:19" s="1" customFormat="1">
      <c r="E46" s="10">
        <v>38108</v>
      </c>
      <c r="F46" s="10"/>
      <c r="G46" s="1" t="s">
        <v>2</v>
      </c>
      <c r="I46" s="1" t="s">
        <v>93</v>
      </c>
      <c r="J46" s="4">
        <v>73</v>
      </c>
      <c r="K46" s="4">
        <v>0</v>
      </c>
      <c r="L46" s="4"/>
      <c r="M46" s="4">
        <v>18</v>
      </c>
      <c r="N46" s="3">
        <f t="shared" si="0"/>
        <v>18</v>
      </c>
      <c r="O46" s="4"/>
      <c r="P46" s="7">
        <f t="shared" si="1"/>
        <v>7985</v>
      </c>
    </row>
    <row r="47" spans="1:19" s="1" customFormat="1">
      <c r="E47" s="10">
        <v>38109</v>
      </c>
      <c r="F47" s="10"/>
      <c r="G47" s="1" t="s">
        <v>93</v>
      </c>
      <c r="I47" s="1" t="s">
        <v>94</v>
      </c>
      <c r="J47" s="4">
        <v>60.7</v>
      </c>
      <c r="K47" s="4"/>
      <c r="L47" s="4"/>
      <c r="M47" s="4">
        <v>12.5</v>
      </c>
      <c r="N47" s="3">
        <f t="shared" si="0"/>
        <v>12.5</v>
      </c>
      <c r="O47" s="4"/>
      <c r="P47" s="7">
        <f t="shared" si="1"/>
        <v>7985</v>
      </c>
    </row>
    <row r="48" spans="1:19" s="1" customFormat="1">
      <c r="E48" s="10">
        <v>38110</v>
      </c>
      <c r="F48" s="10"/>
      <c r="G48" s="1" t="s">
        <v>94</v>
      </c>
      <c r="I48" s="1" t="s">
        <v>95</v>
      </c>
      <c r="J48" s="4">
        <v>80.5</v>
      </c>
      <c r="K48" s="4">
        <v>3</v>
      </c>
      <c r="L48" s="4"/>
      <c r="M48" s="4">
        <v>12.5</v>
      </c>
      <c r="N48" s="3">
        <f t="shared" si="0"/>
        <v>15.5</v>
      </c>
      <c r="O48" s="4"/>
      <c r="P48" s="7">
        <f t="shared" si="1"/>
        <v>7985</v>
      </c>
    </row>
    <row r="49" spans="1:16" s="1" customFormat="1">
      <c r="E49" s="10">
        <v>38111</v>
      </c>
      <c r="F49" s="10"/>
      <c r="G49" s="1" t="s">
        <v>95</v>
      </c>
      <c r="I49" s="1" t="s">
        <v>95</v>
      </c>
      <c r="J49" s="4">
        <v>0</v>
      </c>
      <c r="K49" s="4"/>
      <c r="L49" s="4"/>
      <c r="M49" s="4"/>
      <c r="N49" s="3">
        <f t="shared" si="0"/>
        <v>0</v>
      </c>
      <c r="O49" s="4"/>
      <c r="P49" s="7">
        <f t="shared" si="1"/>
        <v>7985</v>
      </c>
    </row>
    <row r="50" spans="1:16" s="1" customFormat="1">
      <c r="E50" s="10">
        <v>38112</v>
      </c>
      <c r="F50" s="10"/>
      <c r="G50" s="1" t="s">
        <v>95</v>
      </c>
      <c r="I50" s="1" t="s">
        <v>94</v>
      </c>
      <c r="J50" s="4">
        <v>67</v>
      </c>
      <c r="K50" s="4">
        <v>6.5</v>
      </c>
      <c r="L50" s="4"/>
      <c r="M50" s="4">
        <v>8</v>
      </c>
      <c r="N50" s="3">
        <f t="shared" si="0"/>
        <v>14.5</v>
      </c>
      <c r="O50" s="4"/>
      <c r="P50" s="7">
        <f t="shared" si="1"/>
        <v>7985</v>
      </c>
    </row>
    <row r="51" spans="1:16" s="1" customFormat="1">
      <c r="E51" s="10">
        <v>38113</v>
      </c>
      <c r="F51" s="10"/>
      <c r="G51" s="1" t="s">
        <v>94</v>
      </c>
      <c r="I51" s="1" t="s">
        <v>96</v>
      </c>
      <c r="J51" s="4">
        <v>40.6</v>
      </c>
      <c r="K51" s="4">
        <v>4</v>
      </c>
      <c r="L51" s="4"/>
      <c r="M51" s="4">
        <v>5.5</v>
      </c>
      <c r="N51" s="3">
        <f t="shared" si="0"/>
        <v>9.5</v>
      </c>
      <c r="O51" s="4"/>
      <c r="P51" s="7">
        <f t="shared" si="1"/>
        <v>7985</v>
      </c>
    </row>
    <row r="52" spans="1:16" s="1" customFormat="1">
      <c r="E52" s="10">
        <v>38114</v>
      </c>
      <c r="F52" s="10"/>
      <c r="G52" s="1" t="s">
        <v>96</v>
      </c>
      <c r="H52" s="1" t="s">
        <v>97</v>
      </c>
      <c r="I52" s="1" t="s">
        <v>96</v>
      </c>
      <c r="J52" s="4">
        <v>41</v>
      </c>
      <c r="K52" s="4">
        <v>8</v>
      </c>
      <c r="L52" s="4"/>
      <c r="M52" s="4">
        <v>1</v>
      </c>
      <c r="N52" s="3">
        <f t="shared" si="0"/>
        <v>9</v>
      </c>
      <c r="O52" s="4"/>
      <c r="P52" s="7">
        <f t="shared" si="1"/>
        <v>7985</v>
      </c>
    </row>
    <row r="53" spans="1:16" s="1" customFormat="1">
      <c r="E53" s="10">
        <v>38115</v>
      </c>
      <c r="F53" s="10"/>
      <c r="G53" s="1" t="s">
        <v>96</v>
      </c>
      <c r="I53" s="1" t="s">
        <v>94</v>
      </c>
      <c r="J53" s="4">
        <v>66</v>
      </c>
      <c r="K53" s="4"/>
      <c r="L53" s="4"/>
      <c r="M53" s="4">
        <v>15.5</v>
      </c>
      <c r="N53" s="3">
        <f t="shared" si="0"/>
        <v>15.5</v>
      </c>
      <c r="O53" s="4"/>
      <c r="P53" s="7">
        <f t="shared" si="1"/>
        <v>7985</v>
      </c>
    </row>
    <row r="54" spans="1:16" s="1" customFormat="1">
      <c r="E54" s="10">
        <v>38116</v>
      </c>
      <c r="F54" s="10"/>
      <c r="G54" s="1" t="s">
        <v>94</v>
      </c>
      <c r="I54" s="1" t="s">
        <v>94</v>
      </c>
      <c r="J54" s="4">
        <v>128</v>
      </c>
      <c r="K54" s="4">
        <v>17</v>
      </c>
      <c r="L54" s="4"/>
      <c r="M54" s="4">
        <v>7</v>
      </c>
      <c r="N54" s="3">
        <f t="shared" si="0"/>
        <v>24</v>
      </c>
      <c r="O54" s="4"/>
      <c r="P54" s="7">
        <f t="shared" si="1"/>
        <v>7985</v>
      </c>
    </row>
    <row r="55" spans="1:16" s="1" customFormat="1">
      <c r="E55" s="10">
        <v>38117</v>
      </c>
      <c r="F55" s="10"/>
      <c r="G55" s="1" t="s">
        <v>94</v>
      </c>
      <c r="I55" s="1" t="s">
        <v>98</v>
      </c>
      <c r="J55" s="4">
        <v>47.2</v>
      </c>
      <c r="K55" s="4"/>
      <c r="L55" s="4"/>
      <c r="M55" s="4">
        <v>12.5</v>
      </c>
      <c r="N55" s="3">
        <f t="shared" si="0"/>
        <v>12.5</v>
      </c>
      <c r="O55" s="4"/>
      <c r="P55" s="7">
        <f t="shared" si="1"/>
        <v>7985</v>
      </c>
    </row>
    <row r="56" spans="1:16">
      <c r="A56" t="s">
        <v>103</v>
      </c>
      <c r="B56" t="s">
        <v>92</v>
      </c>
      <c r="C56">
        <v>5</v>
      </c>
      <c r="D56" t="s">
        <v>31</v>
      </c>
      <c r="E56" s="9">
        <v>38117</v>
      </c>
      <c r="F56" s="9">
        <v>38122</v>
      </c>
      <c r="G56" t="s">
        <v>98</v>
      </c>
      <c r="I56" t="s">
        <v>99</v>
      </c>
      <c r="N56" s="3">
        <f t="shared" si="0"/>
        <v>0</v>
      </c>
      <c r="O56" s="3">
        <f>SUM(J57:J61)</f>
        <v>183</v>
      </c>
      <c r="P56" s="6">
        <f t="shared" si="1"/>
        <v>8168</v>
      </c>
    </row>
    <row r="57" spans="1:16" s="1" customFormat="1">
      <c r="E57" s="10">
        <v>38118</v>
      </c>
      <c r="F57" s="10"/>
      <c r="G57" s="1" t="s">
        <v>98</v>
      </c>
      <c r="I57" s="1" t="s">
        <v>100</v>
      </c>
      <c r="J57" s="4">
        <v>48.7</v>
      </c>
      <c r="K57" s="4"/>
      <c r="L57" s="4"/>
      <c r="M57" s="4">
        <v>15</v>
      </c>
      <c r="N57" s="3">
        <f t="shared" si="0"/>
        <v>15</v>
      </c>
      <c r="O57" s="4"/>
      <c r="P57" s="7">
        <f t="shared" si="1"/>
        <v>8168</v>
      </c>
    </row>
    <row r="58" spans="1:16" s="1" customFormat="1">
      <c r="E58" s="10">
        <v>38119</v>
      </c>
      <c r="F58" s="10"/>
      <c r="G58" s="1" t="s">
        <v>100</v>
      </c>
      <c r="I58" s="1" t="s">
        <v>101</v>
      </c>
      <c r="J58" s="4">
        <v>31.8</v>
      </c>
      <c r="K58" s="4">
        <v>5</v>
      </c>
      <c r="L58" s="4"/>
      <c r="M58" s="4">
        <v>1.5</v>
      </c>
      <c r="N58" s="3">
        <f t="shared" si="0"/>
        <v>6.5</v>
      </c>
      <c r="O58" s="4"/>
      <c r="P58" s="7">
        <f t="shared" si="1"/>
        <v>8168</v>
      </c>
    </row>
    <row r="59" spans="1:16" s="1" customFormat="1">
      <c r="E59" s="10">
        <v>38120</v>
      </c>
      <c r="F59" s="10"/>
      <c r="G59" s="1" t="s">
        <v>101</v>
      </c>
      <c r="I59" s="1" t="s">
        <v>102</v>
      </c>
      <c r="J59" s="4">
        <v>10.5</v>
      </c>
      <c r="K59" s="4">
        <v>1</v>
      </c>
      <c r="L59" s="4"/>
      <c r="M59" s="4">
        <v>2</v>
      </c>
      <c r="N59" s="3">
        <f t="shared" si="0"/>
        <v>3</v>
      </c>
      <c r="O59" s="4"/>
      <c r="P59" s="7">
        <f t="shared" si="1"/>
        <v>8168</v>
      </c>
    </row>
    <row r="60" spans="1:16" s="1" customFormat="1">
      <c r="E60" s="10">
        <v>38121</v>
      </c>
      <c r="F60" s="10"/>
      <c r="G60" s="1" t="s">
        <v>102</v>
      </c>
      <c r="I60" s="1" t="s">
        <v>94</v>
      </c>
      <c r="J60" s="4">
        <v>60.5</v>
      </c>
      <c r="K60" s="4">
        <v>6</v>
      </c>
      <c r="L60" s="4"/>
      <c r="M60" s="4">
        <v>10</v>
      </c>
      <c r="N60" s="3">
        <f t="shared" si="0"/>
        <v>16</v>
      </c>
      <c r="O60" s="4"/>
      <c r="P60" s="7">
        <f t="shared" si="1"/>
        <v>8168</v>
      </c>
    </row>
    <row r="61" spans="1:16" s="1" customFormat="1">
      <c r="E61" s="10">
        <v>38122</v>
      </c>
      <c r="F61" s="10"/>
      <c r="G61" s="1" t="s">
        <v>94</v>
      </c>
      <c r="I61" s="1" t="s">
        <v>99</v>
      </c>
      <c r="J61" s="4">
        <v>31.5</v>
      </c>
      <c r="K61" s="4"/>
      <c r="L61" s="4"/>
      <c r="M61" s="4">
        <v>7.5</v>
      </c>
      <c r="N61" s="3">
        <f t="shared" si="0"/>
        <v>7.5</v>
      </c>
      <c r="O61" s="4"/>
      <c r="P61" s="7">
        <f t="shared" si="1"/>
        <v>8168</v>
      </c>
    </row>
    <row r="62" spans="1:16">
      <c r="A62" t="s">
        <v>104</v>
      </c>
      <c r="B62" t="s">
        <v>92</v>
      </c>
      <c r="C62">
        <v>7</v>
      </c>
      <c r="D62" t="s">
        <v>33</v>
      </c>
      <c r="E62" s="9">
        <v>38123</v>
      </c>
      <c r="F62" s="9">
        <v>38130</v>
      </c>
      <c r="G62" s="2" t="s">
        <v>99</v>
      </c>
      <c r="I62" s="2" t="s">
        <v>98</v>
      </c>
      <c r="N62" s="3">
        <f t="shared" si="0"/>
        <v>0</v>
      </c>
      <c r="O62" s="3">
        <f>SUM(J63:J69)</f>
        <v>301.99999999999994</v>
      </c>
      <c r="P62" s="6">
        <f t="shared" si="1"/>
        <v>8470</v>
      </c>
    </row>
    <row r="63" spans="1:16" s="1" customFormat="1">
      <c r="E63" s="10">
        <v>38123</v>
      </c>
      <c r="F63" s="10"/>
      <c r="G63" s="1" t="s">
        <v>99</v>
      </c>
      <c r="I63" s="1" t="s">
        <v>105</v>
      </c>
      <c r="J63" s="4">
        <v>36</v>
      </c>
      <c r="K63" s="4">
        <v>4.5</v>
      </c>
      <c r="L63" s="4"/>
      <c r="M63" s="4">
        <v>3.5</v>
      </c>
      <c r="N63" s="3">
        <f t="shared" si="0"/>
        <v>8</v>
      </c>
      <c r="O63" s="4"/>
      <c r="P63" s="7">
        <f t="shared" si="1"/>
        <v>8470</v>
      </c>
    </row>
    <row r="64" spans="1:16" s="1" customFormat="1">
      <c r="E64" s="10">
        <v>38124</v>
      </c>
      <c r="F64" s="10"/>
      <c r="G64" s="1" t="s">
        <v>105</v>
      </c>
      <c r="I64" s="1" t="s">
        <v>106</v>
      </c>
      <c r="J64" s="4">
        <v>56.3</v>
      </c>
      <c r="K64" s="4">
        <v>2</v>
      </c>
      <c r="L64" s="4"/>
      <c r="M64" s="4">
        <v>10.5</v>
      </c>
      <c r="N64" s="3">
        <f t="shared" si="0"/>
        <v>12.5</v>
      </c>
      <c r="O64" s="4"/>
      <c r="P64" s="7">
        <f t="shared" si="1"/>
        <v>8470</v>
      </c>
    </row>
    <row r="65" spans="1:16" s="1" customFormat="1">
      <c r="E65" s="10">
        <v>38125</v>
      </c>
      <c r="F65" s="10"/>
      <c r="G65" s="1" t="s">
        <v>106</v>
      </c>
      <c r="H65" s="1" t="s">
        <v>107</v>
      </c>
      <c r="I65" s="1" t="s">
        <v>94</v>
      </c>
      <c r="J65" s="4">
        <v>83.6</v>
      </c>
      <c r="K65" s="4">
        <v>3</v>
      </c>
      <c r="L65" s="4"/>
      <c r="M65" s="4">
        <v>15</v>
      </c>
      <c r="N65" s="3">
        <f t="shared" si="0"/>
        <v>18</v>
      </c>
      <c r="O65" s="4"/>
      <c r="P65" s="7">
        <f t="shared" si="1"/>
        <v>8470</v>
      </c>
    </row>
    <row r="66" spans="1:16" s="1" customFormat="1">
      <c r="E66" s="10">
        <v>38126</v>
      </c>
      <c r="F66" s="10"/>
      <c r="G66" s="1" t="s">
        <v>94</v>
      </c>
      <c r="I66" s="1" t="s">
        <v>108</v>
      </c>
      <c r="J66" s="4">
        <v>36.700000000000003</v>
      </c>
      <c r="K66" s="4">
        <v>3</v>
      </c>
      <c r="L66" s="4"/>
      <c r="M66" s="4">
        <v>4.5</v>
      </c>
      <c r="N66" s="3">
        <f t="shared" si="0"/>
        <v>7.5</v>
      </c>
      <c r="O66" s="4"/>
      <c r="P66" s="7">
        <f t="shared" si="1"/>
        <v>8470</v>
      </c>
    </row>
    <row r="67" spans="1:16" s="1" customFormat="1">
      <c r="E67" s="10">
        <v>38127</v>
      </c>
      <c r="F67" s="10"/>
      <c r="G67" s="1" t="s">
        <v>108</v>
      </c>
      <c r="I67" s="1" t="s">
        <v>109</v>
      </c>
      <c r="J67" s="4">
        <v>34</v>
      </c>
      <c r="K67" s="4">
        <v>3.5</v>
      </c>
      <c r="L67" s="4"/>
      <c r="M67" s="4">
        <v>4.5</v>
      </c>
      <c r="N67" s="3">
        <f t="shared" ref="N67:N130" si="2">K67+L67+M67</f>
        <v>8</v>
      </c>
      <c r="O67" s="4"/>
      <c r="P67" s="7">
        <f t="shared" si="1"/>
        <v>8470</v>
      </c>
    </row>
    <row r="68" spans="1:16" s="1" customFormat="1">
      <c r="E68" s="10">
        <v>38128</v>
      </c>
      <c r="F68" s="10"/>
      <c r="G68" s="1" t="s">
        <v>109</v>
      </c>
      <c r="I68" s="1" t="s">
        <v>110</v>
      </c>
      <c r="J68" s="4">
        <v>28</v>
      </c>
      <c r="K68" s="4"/>
      <c r="L68" s="4"/>
      <c r="M68" s="4">
        <v>7</v>
      </c>
      <c r="N68" s="3">
        <f t="shared" si="2"/>
        <v>7</v>
      </c>
      <c r="O68" s="4"/>
      <c r="P68" s="7">
        <f t="shared" si="1"/>
        <v>8470</v>
      </c>
    </row>
    <row r="69" spans="1:16" s="1" customFormat="1">
      <c r="E69" s="10">
        <v>38129</v>
      </c>
      <c r="F69" s="10"/>
      <c r="G69" s="1" t="s">
        <v>110</v>
      </c>
      <c r="I69" s="1" t="s">
        <v>98</v>
      </c>
      <c r="J69" s="4">
        <v>27.4</v>
      </c>
      <c r="K69" s="4"/>
      <c r="L69" s="4"/>
      <c r="M69" s="4">
        <v>7.5</v>
      </c>
      <c r="N69" s="3">
        <f t="shared" si="2"/>
        <v>7.5</v>
      </c>
      <c r="O69" s="4"/>
      <c r="P69" s="7">
        <f t="shared" si="1"/>
        <v>8470</v>
      </c>
    </row>
    <row r="70" spans="1:16" s="2" customFormat="1">
      <c r="A70" s="2" t="s">
        <v>111</v>
      </c>
      <c r="B70" t="s">
        <v>92</v>
      </c>
      <c r="C70" s="2">
        <v>10</v>
      </c>
      <c r="D70" s="2" t="s">
        <v>33</v>
      </c>
      <c r="E70" s="11">
        <v>38130</v>
      </c>
      <c r="F70" s="11">
        <v>38139</v>
      </c>
      <c r="G70" s="2" t="s">
        <v>98</v>
      </c>
      <c r="I70" s="2" t="s">
        <v>2</v>
      </c>
      <c r="J70" s="5"/>
      <c r="K70" s="5"/>
      <c r="L70" s="5"/>
      <c r="M70" s="5"/>
      <c r="N70" s="3">
        <f t="shared" si="2"/>
        <v>0</v>
      </c>
      <c r="O70" s="3">
        <f>SUM(J71:J80)</f>
        <v>595</v>
      </c>
      <c r="P70" s="8">
        <f t="shared" ref="P70:P133" si="3">P69+O70</f>
        <v>9065</v>
      </c>
    </row>
    <row r="71" spans="1:16" s="1" customFormat="1">
      <c r="E71" s="10">
        <v>38130</v>
      </c>
      <c r="F71" s="10"/>
      <c r="G71" s="1" t="s">
        <v>98</v>
      </c>
      <c r="I71" s="1" t="s">
        <v>94</v>
      </c>
      <c r="J71" s="4">
        <v>60</v>
      </c>
      <c r="K71" s="4">
        <v>1</v>
      </c>
      <c r="L71" s="4"/>
      <c r="M71" s="4">
        <v>13.5</v>
      </c>
      <c r="N71" s="3">
        <f t="shared" si="2"/>
        <v>14.5</v>
      </c>
      <c r="O71" s="4"/>
      <c r="P71" s="7">
        <f t="shared" si="3"/>
        <v>9065</v>
      </c>
    </row>
    <row r="72" spans="1:16" s="1" customFormat="1">
      <c r="E72" s="10">
        <v>38131</v>
      </c>
      <c r="F72" s="10"/>
      <c r="G72" s="1" t="s">
        <v>94</v>
      </c>
      <c r="I72" s="1" t="s">
        <v>112</v>
      </c>
      <c r="J72" s="4">
        <v>66.400000000000006</v>
      </c>
      <c r="K72" s="4">
        <v>2</v>
      </c>
      <c r="L72" s="4"/>
      <c r="M72" s="4">
        <v>13</v>
      </c>
      <c r="N72" s="3">
        <f t="shared" si="2"/>
        <v>15</v>
      </c>
      <c r="O72" s="4"/>
      <c r="P72" s="7">
        <f t="shared" si="3"/>
        <v>9065</v>
      </c>
    </row>
    <row r="73" spans="1:16" s="1" customFormat="1">
      <c r="E73" s="10">
        <v>38132</v>
      </c>
      <c r="F73" s="10"/>
      <c r="G73" s="1" t="s">
        <v>112</v>
      </c>
      <c r="I73" s="1" t="s">
        <v>112</v>
      </c>
      <c r="J73" s="4">
        <v>1.3</v>
      </c>
      <c r="K73" s="4"/>
      <c r="L73" s="4"/>
      <c r="M73" s="4">
        <v>0.5</v>
      </c>
      <c r="N73" s="3">
        <f t="shared" si="2"/>
        <v>0.5</v>
      </c>
      <c r="O73" s="4"/>
      <c r="P73" s="7">
        <f t="shared" si="3"/>
        <v>9065</v>
      </c>
    </row>
    <row r="74" spans="1:16" s="1" customFormat="1">
      <c r="E74" s="10">
        <v>38133</v>
      </c>
      <c r="F74" s="10"/>
      <c r="G74" s="1" t="s">
        <v>112</v>
      </c>
      <c r="I74" s="1" t="s">
        <v>94</v>
      </c>
      <c r="J74" s="4">
        <v>65.3</v>
      </c>
      <c r="K74" s="4">
        <v>4.5</v>
      </c>
      <c r="L74" s="4"/>
      <c r="M74" s="4">
        <v>8</v>
      </c>
      <c r="N74" s="3">
        <f t="shared" si="2"/>
        <v>12.5</v>
      </c>
      <c r="O74" s="4"/>
      <c r="P74" s="7">
        <f t="shared" si="3"/>
        <v>9065</v>
      </c>
    </row>
    <row r="75" spans="1:16" s="1" customFormat="1">
      <c r="E75" s="10">
        <v>38134</v>
      </c>
      <c r="F75" s="10"/>
      <c r="G75" s="1" t="s">
        <v>94</v>
      </c>
      <c r="I75" s="1" t="s">
        <v>113</v>
      </c>
      <c r="J75" s="4">
        <v>102</v>
      </c>
      <c r="K75" s="4">
        <v>7</v>
      </c>
      <c r="L75" s="4"/>
      <c r="M75" s="4">
        <v>16</v>
      </c>
      <c r="N75" s="3">
        <f t="shared" si="2"/>
        <v>23</v>
      </c>
      <c r="O75" s="4"/>
      <c r="P75" s="7">
        <f t="shared" si="3"/>
        <v>9065</v>
      </c>
    </row>
    <row r="76" spans="1:16" s="1" customFormat="1">
      <c r="E76" s="10">
        <v>38135</v>
      </c>
      <c r="F76" s="10"/>
      <c r="G76" s="1" t="s">
        <v>113</v>
      </c>
      <c r="I76" s="1" t="s">
        <v>94</v>
      </c>
      <c r="J76" s="4">
        <v>68.599999999999994</v>
      </c>
      <c r="K76" s="4">
        <v>6</v>
      </c>
      <c r="L76" s="4"/>
      <c r="M76" s="4">
        <v>8</v>
      </c>
      <c r="N76" s="3">
        <f t="shared" si="2"/>
        <v>14</v>
      </c>
      <c r="O76" s="4"/>
      <c r="P76" s="7">
        <f t="shared" si="3"/>
        <v>9065</v>
      </c>
    </row>
    <row r="77" spans="1:16" s="1" customFormat="1">
      <c r="E77" s="10">
        <v>38136</v>
      </c>
      <c r="F77" s="10"/>
      <c r="G77" s="1" t="s">
        <v>94</v>
      </c>
      <c r="H77" s="1" t="s">
        <v>114</v>
      </c>
      <c r="I77" s="1" t="s">
        <v>25</v>
      </c>
      <c r="J77" s="4">
        <v>63.6</v>
      </c>
      <c r="K77" s="4">
        <v>6</v>
      </c>
      <c r="L77" s="4"/>
      <c r="M77" s="4">
        <v>10</v>
      </c>
      <c r="N77" s="3">
        <f t="shared" si="2"/>
        <v>16</v>
      </c>
      <c r="O77" s="4"/>
      <c r="P77" s="7">
        <f t="shared" si="3"/>
        <v>9065</v>
      </c>
    </row>
    <row r="78" spans="1:16" s="1" customFormat="1">
      <c r="E78" s="10">
        <v>38137</v>
      </c>
      <c r="F78" s="10"/>
      <c r="G78" s="1" t="s">
        <v>25</v>
      </c>
      <c r="H78" s="1" t="s">
        <v>115</v>
      </c>
      <c r="I78" s="1" t="s">
        <v>94</v>
      </c>
      <c r="J78" s="4">
        <v>50.9</v>
      </c>
      <c r="K78" s="4">
        <v>2</v>
      </c>
      <c r="L78" s="4"/>
      <c r="M78" s="4">
        <v>11</v>
      </c>
      <c r="N78" s="3">
        <f t="shared" si="2"/>
        <v>13</v>
      </c>
      <c r="O78" s="4"/>
      <c r="P78" s="7">
        <f t="shared" si="3"/>
        <v>9065</v>
      </c>
    </row>
    <row r="79" spans="1:16" s="1" customFormat="1">
      <c r="E79" s="10">
        <v>38138</v>
      </c>
      <c r="F79" s="10"/>
      <c r="G79" s="1" t="s">
        <v>94</v>
      </c>
      <c r="H79" s="1" t="s">
        <v>116</v>
      </c>
      <c r="I79" s="1" t="s">
        <v>94</v>
      </c>
      <c r="J79" s="4">
        <v>102.8</v>
      </c>
      <c r="K79" s="4">
        <v>5</v>
      </c>
      <c r="L79" s="4"/>
      <c r="M79" s="4">
        <v>17</v>
      </c>
      <c r="N79" s="3">
        <f t="shared" si="2"/>
        <v>22</v>
      </c>
      <c r="O79" s="4"/>
      <c r="P79" s="7">
        <f t="shared" si="3"/>
        <v>9065</v>
      </c>
    </row>
    <row r="80" spans="1:16" s="1" customFormat="1">
      <c r="E80" s="10">
        <v>38139</v>
      </c>
      <c r="F80" s="10"/>
      <c r="G80" s="1" t="s">
        <v>94</v>
      </c>
      <c r="I80" s="1" t="s">
        <v>2</v>
      </c>
      <c r="J80" s="4">
        <v>14.1</v>
      </c>
      <c r="K80" s="4"/>
      <c r="L80" s="4"/>
      <c r="M80" s="4">
        <v>3</v>
      </c>
      <c r="N80" s="3">
        <f t="shared" si="2"/>
        <v>3</v>
      </c>
      <c r="O80" s="4"/>
      <c r="P80" s="7">
        <f t="shared" si="3"/>
        <v>9065</v>
      </c>
    </row>
    <row r="81" spans="1:19" s="2" customFormat="1">
      <c r="A81" s="2">
        <v>38</v>
      </c>
      <c r="B81" s="2" t="s">
        <v>117</v>
      </c>
      <c r="C81" s="2">
        <v>7</v>
      </c>
      <c r="D81" s="2" t="s">
        <v>31</v>
      </c>
      <c r="E81" s="11">
        <v>38150</v>
      </c>
      <c r="F81" s="11">
        <v>38157</v>
      </c>
      <c r="G81" s="2" t="s">
        <v>2</v>
      </c>
      <c r="H81" s="2" t="s">
        <v>118</v>
      </c>
      <c r="I81" s="2" t="s">
        <v>2</v>
      </c>
      <c r="J81" s="5"/>
      <c r="K81" s="5"/>
      <c r="L81" s="5"/>
      <c r="M81" s="5"/>
      <c r="N81" s="3">
        <f t="shared" si="2"/>
        <v>0</v>
      </c>
      <c r="O81" s="5">
        <v>228</v>
      </c>
      <c r="P81" s="8">
        <f t="shared" si="3"/>
        <v>9293</v>
      </c>
    </row>
    <row r="82" spans="1:19" s="2" customFormat="1">
      <c r="A82" s="2">
        <v>39</v>
      </c>
      <c r="B82" s="2" t="s">
        <v>119</v>
      </c>
      <c r="C82" s="2">
        <v>7</v>
      </c>
      <c r="D82" s="2" t="s">
        <v>31</v>
      </c>
      <c r="E82" s="11">
        <v>38157</v>
      </c>
      <c r="F82" s="11">
        <v>38164</v>
      </c>
      <c r="G82" s="2" t="s">
        <v>2</v>
      </c>
      <c r="H82" s="2" t="s">
        <v>120</v>
      </c>
      <c r="I82" s="2" t="s">
        <v>2</v>
      </c>
      <c r="J82" s="5"/>
      <c r="K82" s="5"/>
      <c r="L82" s="5"/>
      <c r="M82" s="5"/>
      <c r="N82" s="3">
        <f t="shared" si="2"/>
        <v>0</v>
      </c>
      <c r="O82" s="5">
        <v>145</v>
      </c>
      <c r="P82" s="8">
        <f t="shared" si="3"/>
        <v>9438</v>
      </c>
    </row>
    <row r="83" spans="1:19" s="2" customFormat="1">
      <c r="A83" s="2">
        <v>40</v>
      </c>
      <c r="B83" s="2" t="s">
        <v>121</v>
      </c>
      <c r="C83" s="2">
        <v>8</v>
      </c>
      <c r="D83" s="2" t="s">
        <v>33</v>
      </c>
      <c r="E83" s="11">
        <v>38164</v>
      </c>
      <c r="F83" s="11">
        <v>38171</v>
      </c>
      <c r="G83" s="2" t="s">
        <v>2</v>
      </c>
      <c r="H83" s="2" t="s">
        <v>43</v>
      </c>
      <c r="I83" s="2" t="s">
        <v>2</v>
      </c>
      <c r="J83" s="5"/>
      <c r="K83" s="5"/>
      <c r="L83" s="5"/>
      <c r="M83" s="5"/>
      <c r="N83" s="3">
        <f t="shared" si="2"/>
        <v>0</v>
      </c>
      <c r="O83" s="5">
        <v>244</v>
      </c>
      <c r="P83" s="8">
        <f t="shared" si="3"/>
        <v>9682</v>
      </c>
    </row>
    <row r="84" spans="1:19" s="2" customFormat="1">
      <c r="A84" s="2">
        <v>41</v>
      </c>
      <c r="B84" s="2" t="s">
        <v>122</v>
      </c>
      <c r="C84" s="2">
        <v>10</v>
      </c>
      <c r="D84" s="2" t="s">
        <v>33</v>
      </c>
      <c r="E84" s="11">
        <v>38184</v>
      </c>
      <c r="F84" s="11">
        <v>38193</v>
      </c>
      <c r="G84" s="2" t="s">
        <v>2</v>
      </c>
      <c r="H84" s="2" t="s">
        <v>123</v>
      </c>
      <c r="I84" s="2" t="s">
        <v>2</v>
      </c>
      <c r="J84" s="5"/>
      <c r="K84" s="5"/>
      <c r="L84" s="5"/>
      <c r="M84" s="5"/>
      <c r="N84" s="3">
        <f t="shared" si="2"/>
        <v>0</v>
      </c>
      <c r="O84" s="5">
        <v>329</v>
      </c>
      <c r="P84" s="8">
        <f t="shared" si="3"/>
        <v>10011</v>
      </c>
    </row>
    <row r="85" spans="1:19" s="2" customFormat="1">
      <c r="A85" s="2">
        <v>42</v>
      </c>
      <c r="B85" t="s">
        <v>125</v>
      </c>
      <c r="C85" s="2">
        <v>8</v>
      </c>
      <c r="D85" s="2" t="s">
        <v>33</v>
      </c>
      <c r="E85" s="11">
        <v>38213</v>
      </c>
      <c r="F85" s="11">
        <v>38220</v>
      </c>
      <c r="G85" s="2" t="s">
        <v>2</v>
      </c>
      <c r="H85" s="2" t="s">
        <v>124</v>
      </c>
      <c r="I85" s="2" t="s">
        <v>2</v>
      </c>
      <c r="J85" s="5"/>
      <c r="K85" s="5"/>
      <c r="L85" s="5"/>
      <c r="M85" s="5"/>
      <c r="N85" s="3">
        <f t="shared" si="2"/>
        <v>0</v>
      </c>
      <c r="O85" s="5">
        <v>230</v>
      </c>
      <c r="P85" s="8">
        <f t="shared" si="3"/>
        <v>10241</v>
      </c>
    </row>
    <row r="86" spans="1:19" s="2" customFormat="1">
      <c r="A86" s="2">
        <v>43</v>
      </c>
      <c r="B86" t="s">
        <v>126</v>
      </c>
      <c r="C86" s="2">
        <v>7</v>
      </c>
      <c r="D86" s="2" t="s">
        <v>33</v>
      </c>
      <c r="E86" s="11">
        <v>38226</v>
      </c>
      <c r="F86" s="11">
        <v>38233</v>
      </c>
      <c r="G86" s="2" t="s">
        <v>2</v>
      </c>
      <c r="H86" s="2" t="s">
        <v>127</v>
      </c>
      <c r="I86" s="2" t="s">
        <v>2</v>
      </c>
      <c r="J86" s="5"/>
      <c r="K86" s="5"/>
      <c r="L86" s="5"/>
      <c r="M86" s="5"/>
      <c r="N86" s="3">
        <f t="shared" si="2"/>
        <v>0</v>
      </c>
      <c r="O86" s="5">
        <v>228</v>
      </c>
      <c r="P86" s="8">
        <f t="shared" si="3"/>
        <v>10469</v>
      </c>
    </row>
    <row r="87" spans="1:19" s="2" customFormat="1">
      <c r="A87" t="s">
        <v>135</v>
      </c>
      <c r="B87" t="s">
        <v>134</v>
      </c>
      <c r="C87" s="2">
        <v>2</v>
      </c>
      <c r="D87" s="2" t="s">
        <v>33</v>
      </c>
      <c r="E87" s="11">
        <v>38233</v>
      </c>
      <c r="F87" s="11">
        <v>38235</v>
      </c>
      <c r="G87" s="2" t="s">
        <v>2</v>
      </c>
      <c r="J87" s="5"/>
      <c r="K87" s="5"/>
      <c r="L87" s="5"/>
      <c r="M87" s="5"/>
      <c r="N87" s="3">
        <f t="shared" si="2"/>
        <v>0</v>
      </c>
      <c r="O87" s="5">
        <v>0</v>
      </c>
      <c r="P87" s="8">
        <f t="shared" si="3"/>
        <v>10469</v>
      </c>
    </row>
    <row r="88" spans="1:19" s="2" customFormat="1">
      <c r="A88" t="s">
        <v>136</v>
      </c>
      <c r="B88" t="s">
        <v>129</v>
      </c>
      <c r="C88" s="2">
        <v>7</v>
      </c>
      <c r="D88" s="2" t="s">
        <v>33</v>
      </c>
      <c r="E88" s="11">
        <v>38235</v>
      </c>
      <c r="F88" s="11">
        <v>38242</v>
      </c>
      <c r="G88" s="2" t="s">
        <v>2</v>
      </c>
      <c r="H88" t="s">
        <v>128</v>
      </c>
      <c r="I88" t="s">
        <v>72</v>
      </c>
      <c r="J88" s="5"/>
      <c r="K88" s="5"/>
      <c r="L88" s="5"/>
      <c r="M88" s="5"/>
      <c r="N88" s="3">
        <f t="shared" si="2"/>
        <v>0</v>
      </c>
      <c r="O88" s="5">
        <v>154</v>
      </c>
      <c r="P88" s="8">
        <f t="shared" si="3"/>
        <v>10623</v>
      </c>
    </row>
    <row r="89" spans="1:19" s="2" customFormat="1">
      <c r="A89" t="s">
        <v>137</v>
      </c>
      <c r="B89" t="s">
        <v>130</v>
      </c>
      <c r="C89" s="2">
        <v>7</v>
      </c>
      <c r="D89" s="2" t="s">
        <v>33</v>
      </c>
      <c r="E89" s="11">
        <v>38242</v>
      </c>
      <c r="F89" s="11">
        <v>38249</v>
      </c>
      <c r="G89" t="s">
        <v>72</v>
      </c>
      <c r="H89" t="s">
        <v>131</v>
      </c>
      <c r="I89" s="2" t="s">
        <v>2</v>
      </c>
      <c r="J89" s="5"/>
      <c r="K89" s="5"/>
      <c r="L89" s="5"/>
      <c r="M89" s="5"/>
      <c r="N89" s="3">
        <f t="shared" si="2"/>
        <v>0</v>
      </c>
      <c r="O89" s="5">
        <v>195</v>
      </c>
      <c r="P89" s="8">
        <f t="shared" si="3"/>
        <v>10818</v>
      </c>
    </row>
    <row r="90" spans="1:19" s="2" customFormat="1">
      <c r="A90" s="2">
        <v>45</v>
      </c>
      <c r="B90" t="s">
        <v>132</v>
      </c>
      <c r="C90" s="2">
        <v>5</v>
      </c>
      <c r="D90" s="2" t="s">
        <v>31</v>
      </c>
      <c r="E90" s="11">
        <v>38252</v>
      </c>
      <c r="F90" s="11">
        <v>38256</v>
      </c>
      <c r="G90" s="2" t="s">
        <v>2</v>
      </c>
      <c r="H90" t="s">
        <v>133</v>
      </c>
      <c r="I90" s="2" t="s">
        <v>2</v>
      </c>
      <c r="J90" s="5"/>
      <c r="K90" s="5"/>
      <c r="L90" s="5"/>
      <c r="M90" s="5"/>
      <c r="N90" s="3">
        <f t="shared" si="2"/>
        <v>0</v>
      </c>
      <c r="O90" s="5">
        <v>82</v>
      </c>
      <c r="P90" s="8">
        <f t="shared" si="3"/>
        <v>10900</v>
      </c>
    </row>
    <row r="91" spans="1:19">
      <c r="A91" t="s">
        <v>138</v>
      </c>
      <c r="B91" t="s">
        <v>134</v>
      </c>
      <c r="C91" s="2">
        <v>2</v>
      </c>
      <c r="D91" s="2" t="s">
        <v>31</v>
      </c>
      <c r="E91" s="9">
        <v>38256</v>
      </c>
      <c r="F91" s="9">
        <v>38258</v>
      </c>
      <c r="G91" s="2" t="s">
        <v>2</v>
      </c>
      <c r="I91" s="2"/>
      <c r="N91" s="3">
        <f t="shared" si="2"/>
        <v>0</v>
      </c>
      <c r="O91" s="5">
        <v>0</v>
      </c>
      <c r="P91" s="8">
        <f t="shared" si="3"/>
        <v>10900</v>
      </c>
    </row>
    <row r="92" spans="1:19">
      <c r="A92" t="s">
        <v>139</v>
      </c>
      <c r="B92" t="s">
        <v>140</v>
      </c>
      <c r="C92" s="2">
        <v>6</v>
      </c>
      <c r="D92" s="2" t="s">
        <v>31</v>
      </c>
      <c r="E92" s="9">
        <v>38258</v>
      </c>
      <c r="F92" s="9">
        <v>38263</v>
      </c>
      <c r="G92" s="2" t="s">
        <v>2</v>
      </c>
      <c r="H92" t="s">
        <v>141</v>
      </c>
      <c r="I92" s="2" t="s">
        <v>2</v>
      </c>
      <c r="N92" s="3">
        <f t="shared" si="2"/>
        <v>0</v>
      </c>
      <c r="O92" s="5">
        <v>140</v>
      </c>
      <c r="P92" s="8">
        <f t="shared" si="3"/>
        <v>11040</v>
      </c>
    </row>
    <row r="93" spans="1:19">
      <c r="A93">
        <v>47</v>
      </c>
      <c r="B93" t="s">
        <v>142</v>
      </c>
      <c r="C93" s="2">
        <v>8</v>
      </c>
      <c r="D93" s="2" t="s">
        <v>33</v>
      </c>
      <c r="E93" s="9">
        <v>38269</v>
      </c>
      <c r="F93" s="9">
        <v>38276</v>
      </c>
      <c r="G93" s="2" t="s">
        <v>2</v>
      </c>
      <c r="H93" t="s">
        <v>143</v>
      </c>
      <c r="I93" s="2" t="s">
        <v>2</v>
      </c>
      <c r="N93" s="3">
        <f t="shared" si="2"/>
        <v>0</v>
      </c>
      <c r="O93" s="5">
        <v>222</v>
      </c>
      <c r="P93" s="8">
        <f t="shared" si="3"/>
        <v>11262</v>
      </c>
    </row>
    <row r="94" spans="1:19" ht="15.75" thickBot="1">
      <c r="A94">
        <v>48</v>
      </c>
      <c r="B94" t="s">
        <v>144</v>
      </c>
      <c r="C94" s="2">
        <v>4</v>
      </c>
      <c r="D94" s="2" t="s">
        <v>31</v>
      </c>
      <c r="E94" s="9">
        <v>38296</v>
      </c>
      <c r="F94" s="9">
        <v>38299</v>
      </c>
      <c r="G94" s="2" t="s">
        <v>2</v>
      </c>
      <c r="H94" t="s">
        <v>145</v>
      </c>
      <c r="I94" s="2" t="s">
        <v>2</v>
      </c>
      <c r="N94" s="3">
        <f t="shared" si="2"/>
        <v>0</v>
      </c>
      <c r="O94" s="5">
        <v>60</v>
      </c>
      <c r="P94" s="8">
        <f t="shared" si="3"/>
        <v>11322</v>
      </c>
    </row>
    <row r="95" spans="1:19" ht="27" thickBot="1">
      <c r="B95" s="13" t="s">
        <v>574</v>
      </c>
      <c r="G95" s="2"/>
      <c r="N95" s="3">
        <f t="shared" si="2"/>
        <v>0</v>
      </c>
      <c r="P95" s="8">
        <f t="shared" si="3"/>
        <v>11322</v>
      </c>
      <c r="R95" s="14" t="s">
        <v>441</v>
      </c>
      <c r="S95" s="15">
        <f>P149-P95</f>
        <v>3851</v>
      </c>
    </row>
    <row r="96" spans="1:19">
      <c r="A96">
        <v>49</v>
      </c>
      <c r="B96" t="s">
        <v>41</v>
      </c>
      <c r="C96">
        <v>6</v>
      </c>
      <c r="D96" t="s">
        <v>31</v>
      </c>
      <c r="E96" s="9">
        <v>38446</v>
      </c>
      <c r="F96" s="9">
        <v>38451</v>
      </c>
      <c r="G96" s="2" t="s">
        <v>2</v>
      </c>
      <c r="I96" s="2"/>
      <c r="N96" s="3">
        <f t="shared" si="2"/>
        <v>0</v>
      </c>
      <c r="O96" s="3">
        <v>0</v>
      </c>
      <c r="P96" s="8">
        <f t="shared" si="3"/>
        <v>11322</v>
      </c>
    </row>
    <row r="97" spans="1:16">
      <c r="A97" t="s">
        <v>146</v>
      </c>
      <c r="B97" t="s">
        <v>147</v>
      </c>
      <c r="C97">
        <v>9</v>
      </c>
      <c r="D97" t="s">
        <v>31</v>
      </c>
      <c r="E97" s="9">
        <v>38471</v>
      </c>
      <c r="F97" s="9">
        <v>38479</v>
      </c>
      <c r="G97" s="2" t="s">
        <v>2</v>
      </c>
      <c r="I97" t="s">
        <v>108</v>
      </c>
      <c r="N97" s="3">
        <f t="shared" si="2"/>
        <v>0</v>
      </c>
      <c r="O97" s="3">
        <f>SUM(J98:J106)</f>
        <v>595</v>
      </c>
      <c r="P97" s="8">
        <f t="shared" si="3"/>
        <v>11917</v>
      </c>
    </row>
    <row r="98" spans="1:16" s="1" customFormat="1">
      <c r="E98" s="10">
        <v>38471</v>
      </c>
      <c r="F98" s="10"/>
      <c r="G98" s="1" t="s">
        <v>2</v>
      </c>
      <c r="I98" s="1" t="s">
        <v>94</v>
      </c>
      <c r="J98" s="4">
        <v>40.5</v>
      </c>
      <c r="K98" s="4">
        <v>6.5</v>
      </c>
      <c r="L98" s="4"/>
      <c r="M98" s="4">
        <v>2.5</v>
      </c>
      <c r="N98" s="3">
        <f t="shared" si="2"/>
        <v>9</v>
      </c>
      <c r="O98" s="4"/>
      <c r="P98" s="7">
        <f t="shared" si="3"/>
        <v>11917</v>
      </c>
    </row>
    <row r="99" spans="1:16" s="1" customFormat="1">
      <c r="E99" s="10">
        <v>38472</v>
      </c>
      <c r="F99" s="10"/>
      <c r="G99" s="1" t="s">
        <v>94</v>
      </c>
      <c r="H99" s="1" t="s">
        <v>148</v>
      </c>
      <c r="I99" s="1" t="s">
        <v>94</v>
      </c>
      <c r="J99" s="4">
        <v>108.4</v>
      </c>
      <c r="K99" s="4">
        <v>10.5</v>
      </c>
      <c r="L99" s="4"/>
      <c r="M99" s="4">
        <v>12.5</v>
      </c>
      <c r="N99" s="3">
        <f t="shared" si="2"/>
        <v>23</v>
      </c>
      <c r="O99" s="4"/>
      <c r="P99" s="7">
        <f t="shared" si="3"/>
        <v>11917</v>
      </c>
    </row>
    <row r="100" spans="1:16" s="1" customFormat="1">
      <c r="E100" s="10">
        <v>38473</v>
      </c>
      <c r="F100" s="10"/>
      <c r="G100" s="1" t="s">
        <v>94</v>
      </c>
      <c r="I100" s="1" t="s">
        <v>113</v>
      </c>
      <c r="J100" s="4">
        <v>108.1</v>
      </c>
      <c r="K100" s="4">
        <v>3</v>
      </c>
      <c r="L100" s="4"/>
      <c r="M100" s="4">
        <v>21</v>
      </c>
      <c r="N100" s="3">
        <f t="shared" si="2"/>
        <v>24</v>
      </c>
      <c r="O100" s="4"/>
      <c r="P100" s="7">
        <f t="shared" si="3"/>
        <v>11917</v>
      </c>
    </row>
    <row r="101" spans="1:16" s="1" customFormat="1">
      <c r="E101" s="10">
        <v>38474</v>
      </c>
      <c r="F101" s="10"/>
      <c r="G101" s="1" t="s">
        <v>113</v>
      </c>
      <c r="J101" s="4">
        <v>0</v>
      </c>
      <c r="K101" s="4"/>
      <c r="L101" s="4"/>
      <c r="M101" s="4"/>
      <c r="N101" s="3">
        <f t="shared" si="2"/>
        <v>0</v>
      </c>
      <c r="O101" s="4"/>
      <c r="P101" s="7">
        <f t="shared" si="3"/>
        <v>11917</v>
      </c>
    </row>
    <row r="102" spans="1:16" s="1" customFormat="1">
      <c r="E102" s="10">
        <v>38475</v>
      </c>
      <c r="F102" s="10"/>
      <c r="G102" s="1" t="s">
        <v>113</v>
      </c>
      <c r="I102" s="1" t="s">
        <v>94</v>
      </c>
      <c r="J102" s="4">
        <v>48.7</v>
      </c>
      <c r="K102" s="4"/>
      <c r="L102" s="4"/>
      <c r="M102" s="4">
        <v>11</v>
      </c>
      <c r="N102" s="3">
        <f t="shared" si="2"/>
        <v>11</v>
      </c>
      <c r="O102" s="4"/>
      <c r="P102" s="7">
        <f t="shared" si="3"/>
        <v>11917</v>
      </c>
    </row>
    <row r="103" spans="1:16" s="1" customFormat="1">
      <c r="E103" s="10">
        <v>38476</v>
      </c>
      <c r="F103" s="10"/>
      <c r="G103" s="1" t="s">
        <v>94</v>
      </c>
      <c r="I103" s="1" t="s">
        <v>94</v>
      </c>
      <c r="J103" s="4">
        <v>109.1</v>
      </c>
      <c r="K103" s="4">
        <v>6</v>
      </c>
      <c r="L103" s="4"/>
      <c r="M103" s="4">
        <v>18</v>
      </c>
      <c r="N103" s="3">
        <f t="shared" si="2"/>
        <v>24</v>
      </c>
      <c r="O103" s="4"/>
      <c r="P103" s="7">
        <f t="shared" si="3"/>
        <v>11917</v>
      </c>
    </row>
    <row r="104" spans="1:16" s="1" customFormat="1">
      <c r="E104" s="10">
        <v>38477</v>
      </c>
      <c r="F104" s="10"/>
      <c r="G104" s="1" t="s">
        <v>94</v>
      </c>
      <c r="I104" s="1" t="s">
        <v>94</v>
      </c>
      <c r="J104" s="4">
        <v>100</v>
      </c>
      <c r="K104" s="4">
        <v>13.5</v>
      </c>
      <c r="L104" s="4"/>
      <c r="M104" s="4">
        <v>10.5</v>
      </c>
      <c r="N104" s="3">
        <f t="shared" si="2"/>
        <v>24</v>
      </c>
      <c r="O104" s="4"/>
      <c r="P104" s="7">
        <f t="shared" si="3"/>
        <v>11917</v>
      </c>
    </row>
    <row r="105" spans="1:16" s="1" customFormat="1">
      <c r="E105" s="10">
        <v>38478</v>
      </c>
      <c r="F105" s="10"/>
      <c r="G105" s="1" t="s">
        <v>94</v>
      </c>
      <c r="H105" s="1" t="s">
        <v>107</v>
      </c>
      <c r="I105" s="1" t="s">
        <v>94</v>
      </c>
      <c r="J105" s="4">
        <v>52.1</v>
      </c>
      <c r="K105" s="4">
        <v>5.5</v>
      </c>
      <c r="L105" s="4"/>
      <c r="M105" s="4">
        <v>7</v>
      </c>
      <c r="N105" s="3">
        <f t="shared" si="2"/>
        <v>12.5</v>
      </c>
      <c r="O105" s="4"/>
      <c r="P105" s="7">
        <f t="shared" si="3"/>
        <v>11917</v>
      </c>
    </row>
    <row r="106" spans="1:16" s="1" customFormat="1">
      <c r="E106" s="10">
        <v>38479</v>
      </c>
      <c r="F106" s="10"/>
      <c r="G106" s="1" t="s">
        <v>94</v>
      </c>
      <c r="I106" s="1" t="s">
        <v>108</v>
      </c>
      <c r="J106" s="4">
        <v>28.1</v>
      </c>
      <c r="K106" s="4">
        <v>4.5</v>
      </c>
      <c r="L106" s="4"/>
      <c r="M106" s="4">
        <v>2.5</v>
      </c>
      <c r="N106" s="3">
        <f t="shared" si="2"/>
        <v>7</v>
      </c>
      <c r="O106" s="4"/>
      <c r="P106" s="7">
        <f t="shared" si="3"/>
        <v>11917</v>
      </c>
    </row>
    <row r="107" spans="1:16">
      <c r="A107" t="s">
        <v>153</v>
      </c>
      <c r="B107" t="s">
        <v>147</v>
      </c>
      <c r="C107">
        <v>6</v>
      </c>
      <c r="D107" t="s">
        <v>31</v>
      </c>
      <c r="E107" s="9">
        <v>38480</v>
      </c>
      <c r="F107" s="9">
        <v>38485</v>
      </c>
      <c r="G107" t="s">
        <v>108</v>
      </c>
      <c r="I107" t="s">
        <v>152</v>
      </c>
      <c r="N107" s="3">
        <f t="shared" si="2"/>
        <v>0</v>
      </c>
      <c r="O107" s="3">
        <f>SUM(J108:J113)</f>
        <v>154</v>
      </c>
      <c r="P107" s="8">
        <f t="shared" si="3"/>
        <v>12071</v>
      </c>
    </row>
    <row r="108" spans="1:16" s="1" customFormat="1">
      <c r="E108" s="10">
        <v>38480</v>
      </c>
      <c r="F108" s="10"/>
      <c r="G108" s="1" t="s">
        <v>108</v>
      </c>
      <c r="I108" s="1" t="s">
        <v>94</v>
      </c>
      <c r="J108" s="4">
        <v>52.1</v>
      </c>
      <c r="K108" s="4">
        <v>7.5</v>
      </c>
      <c r="L108" s="4"/>
      <c r="M108" s="4">
        <v>4.5</v>
      </c>
      <c r="N108" s="3">
        <f t="shared" si="2"/>
        <v>12</v>
      </c>
      <c r="O108" s="4"/>
      <c r="P108" s="7">
        <f t="shared" si="3"/>
        <v>12071</v>
      </c>
    </row>
    <row r="109" spans="1:16" s="1" customFormat="1">
      <c r="E109" s="10">
        <v>38481</v>
      </c>
      <c r="F109" s="10"/>
      <c r="G109" s="1" t="s">
        <v>94</v>
      </c>
      <c r="I109" s="1" t="s">
        <v>150</v>
      </c>
      <c r="J109" s="4">
        <v>37.6</v>
      </c>
      <c r="K109" s="4"/>
      <c r="L109" s="4"/>
      <c r="M109" s="4">
        <v>8.5</v>
      </c>
      <c r="N109" s="3">
        <f t="shared" si="2"/>
        <v>8.5</v>
      </c>
      <c r="O109" s="4"/>
      <c r="P109" s="7">
        <f t="shared" si="3"/>
        <v>12071</v>
      </c>
    </row>
    <row r="110" spans="1:16" s="1" customFormat="1">
      <c r="E110" s="10">
        <v>38482</v>
      </c>
      <c r="F110" s="10"/>
      <c r="G110" s="1" t="s">
        <v>150</v>
      </c>
      <c r="I110" s="1" t="s">
        <v>151</v>
      </c>
      <c r="J110" s="4">
        <v>31</v>
      </c>
      <c r="K110" s="4">
        <v>1</v>
      </c>
      <c r="L110" s="4"/>
      <c r="M110" s="4">
        <v>9</v>
      </c>
      <c r="N110" s="3">
        <f t="shared" si="2"/>
        <v>10</v>
      </c>
      <c r="O110" s="4"/>
      <c r="P110" s="7">
        <f t="shared" si="3"/>
        <v>12071</v>
      </c>
    </row>
    <row r="111" spans="1:16" s="1" customFormat="1">
      <c r="E111" s="10">
        <v>38483</v>
      </c>
      <c r="F111" s="10"/>
      <c r="G111" s="1" t="s">
        <v>151</v>
      </c>
      <c r="I111" s="1" t="s">
        <v>150</v>
      </c>
      <c r="J111" s="4">
        <v>17.100000000000001</v>
      </c>
      <c r="K111" s="4">
        <v>3.5</v>
      </c>
      <c r="L111" s="4"/>
      <c r="M111" s="4">
        <v>0.5</v>
      </c>
      <c r="N111" s="3">
        <f t="shared" si="2"/>
        <v>4</v>
      </c>
      <c r="O111" s="4"/>
      <c r="P111" s="7">
        <f t="shared" si="3"/>
        <v>12071</v>
      </c>
    </row>
    <row r="112" spans="1:16" s="1" customFormat="1">
      <c r="E112" s="10">
        <v>38484</v>
      </c>
      <c r="F112" s="10"/>
      <c r="G112" s="1" t="s">
        <v>150</v>
      </c>
      <c r="J112" s="4">
        <v>0</v>
      </c>
      <c r="K112" s="4"/>
      <c r="L112" s="4"/>
      <c r="M112" s="4"/>
      <c r="N112" s="3">
        <f t="shared" si="2"/>
        <v>0</v>
      </c>
      <c r="O112" s="4"/>
      <c r="P112" s="7">
        <f t="shared" si="3"/>
        <v>12071</v>
      </c>
    </row>
    <row r="113" spans="1:16" s="1" customFormat="1">
      <c r="E113" s="10">
        <v>38485</v>
      </c>
      <c r="F113" s="10"/>
      <c r="G113" s="1" t="s">
        <v>150</v>
      </c>
      <c r="I113" s="1" t="s">
        <v>152</v>
      </c>
      <c r="J113" s="4">
        <v>16.2</v>
      </c>
      <c r="K113" s="4">
        <v>4</v>
      </c>
      <c r="L113" s="4"/>
      <c r="M113" s="4">
        <v>0.5</v>
      </c>
      <c r="N113" s="3">
        <f t="shared" si="2"/>
        <v>4.5</v>
      </c>
      <c r="O113" s="4"/>
      <c r="P113" s="7">
        <f t="shared" si="3"/>
        <v>12071</v>
      </c>
    </row>
    <row r="114" spans="1:16">
      <c r="A114" t="s">
        <v>154</v>
      </c>
      <c r="B114" t="s">
        <v>147</v>
      </c>
      <c r="C114">
        <v>6</v>
      </c>
      <c r="D114" t="s">
        <v>31</v>
      </c>
      <c r="E114" s="9">
        <v>38486</v>
      </c>
      <c r="F114" s="9">
        <v>38491</v>
      </c>
      <c r="G114" t="s">
        <v>152</v>
      </c>
      <c r="I114" t="s">
        <v>149</v>
      </c>
      <c r="N114" s="3">
        <f t="shared" si="2"/>
        <v>0</v>
      </c>
      <c r="O114" s="3">
        <f>SUM(J115:J120)</f>
        <v>191</v>
      </c>
      <c r="P114" s="8">
        <f t="shared" si="3"/>
        <v>12262</v>
      </c>
    </row>
    <row r="115" spans="1:16" s="1" customFormat="1">
      <c r="E115" s="10">
        <v>38486</v>
      </c>
      <c r="F115" s="10"/>
      <c r="G115" s="1" t="s">
        <v>152</v>
      </c>
      <c r="I115" s="1" t="s">
        <v>94</v>
      </c>
      <c r="J115" s="4">
        <v>63.1</v>
      </c>
      <c r="K115" s="4">
        <v>8</v>
      </c>
      <c r="L115" s="4"/>
      <c r="M115" s="4">
        <v>6</v>
      </c>
      <c r="N115" s="3">
        <f t="shared" si="2"/>
        <v>14</v>
      </c>
      <c r="O115" s="4"/>
      <c r="P115" s="7">
        <f t="shared" si="3"/>
        <v>12262</v>
      </c>
    </row>
    <row r="116" spans="1:16" s="1" customFormat="1">
      <c r="E116" s="10">
        <v>38487</v>
      </c>
      <c r="F116" s="10"/>
      <c r="G116" s="1" t="s">
        <v>94</v>
      </c>
      <c r="I116" s="1" t="s">
        <v>155</v>
      </c>
      <c r="J116" s="4">
        <v>83.8</v>
      </c>
      <c r="K116" s="4">
        <v>4.5</v>
      </c>
      <c r="L116" s="4"/>
      <c r="M116" s="4">
        <v>14.5</v>
      </c>
      <c r="N116" s="3">
        <f t="shared" si="2"/>
        <v>19</v>
      </c>
      <c r="O116" s="4"/>
      <c r="P116" s="7">
        <f t="shared" si="3"/>
        <v>12262</v>
      </c>
    </row>
    <row r="117" spans="1:16" s="1" customFormat="1">
      <c r="E117" s="10">
        <v>38488</v>
      </c>
      <c r="F117" s="10"/>
      <c r="G117" s="1" t="s">
        <v>155</v>
      </c>
      <c r="J117" s="4">
        <v>0</v>
      </c>
      <c r="K117" s="4"/>
      <c r="L117" s="4"/>
      <c r="M117" s="4"/>
      <c r="N117" s="3">
        <f t="shared" si="2"/>
        <v>0</v>
      </c>
      <c r="O117" s="4"/>
      <c r="P117" s="7">
        <f t="shared" si="3"/>
        <v>12262</v>
      </c>
    </row>
    <row r="118" spans="1:16" s="1" customFormat="1">
      <c r="E118" s="10">
        <v>38489</v>
      </c>
      <c r="F118" s="10"/>
      <c r="G118" s="1" t="s">
        <v>155</v>
      </c>
      <c r="I118" s="1" t="s">
        <v>149</v>
      </c>
      <c r="J118" s="4">
        <v>44.1</v>
      </c>
      <c r="K118" s="4">
        <v>7.5</v>
      </c>
      <c r="L118" s="4"/>
      <c r="M118" s="4">
        <v>1.5</v>
      </c>
      <c r="N118" s="3">
        <f t="shared" si="2"/>
        <v>9</v>
      </c>
      <c r="O118" s="4"/>
      <c r="P118" s="7">
        <f t="shared" si="3"/>
        <v>12262</v>
      </c>
    </row>
    <row r="119" spans="1:16" s="1" customFormat="1">
      <c r="E119" s="10">
        <v>38490</v>
      </c>
      <c r="F119" s="10"/>
      <c r="G119" s="1" t="s">
        <v>149</v>
      </c>
      <c r="J119" s="4">
        <v>0</v>
      </c>
      <c r="K119" s="4"/>
      <c r="L119" s="4"/>
      <c r="M119" s="4"/>
      <c r="N119" s="3">
        <f t="shared" si="2"/>
        <v>0</v>
      </c>
      <c r="O119" s="4"/>
      <c r="P119" s="7">
        <f t="shared" si="3"/>
        <v>12262</v>
      </c>
    </row>
    <row r="120" spans="1:16" s="1" customFormat="1">
      <c r="E120" s="10">
        <v>38491</v>
      </c>
      <c r="F120" s="10"/>
      <c r="G120" s="1" t="s">
        <v>149</v>
      </c>
      <c r="J120" s="4">
        <v>0</v>
      </c>
      <c r="K120" s="4"/>
      <c r="L120" s="4"/>
      <c r="M120" s="4"/>
      <c r="N120" s="3">
        <f t="shared" si="2"/>
        <v>0</v>
      </c>
      <c r="O120" s="4"/>
      <c r="P120" s="7">
        <f t="shared" si="3"/>
        <v>12262</v>
      </c>
    </row>
    <row r="121" spans="1:16">
      <c r="A121" t="s">
        <v>157</v>
      </c>
      <c r="B121" t="s">
        <v>147</v>
      </c>
      <c r="C121">
        <v>7</v>
      </c>
      <c r="D121" t="s">
        <v>31</v>
      </c>
      <c r="E121" s="9">
        <v>38492</v>
      </c>
      <c r="F121" s="9">
        <v>38499</v>
      </c>
      <c r="G121" t="s">
        <v>149</v>
      </c>
      <c r="I121" t="s">
        <v>98</v>
      </c>
      <c r="N121" s="3">
        <f t="shared" si="2"/>
        <v>0</v>
      </c>
      <c r="O121" s="3">
        <f>SUM(J122:J129)</f>
        <v>378</v>
      </c>
      <c r="P121" s="8">
        <f t="shared" si="3"/>
        <v>12640</v>
      </c>
    </row>
    <row r="122" spans="1:16" s="1" customFormat="1">
      <c r="E122" s="10">
        <v>38492</v>
      </c>
      <c r="F122" s="10"/>
      <c r="G122" s="1" t="s">
        <v>149</v>
      </c>
      <c r="I122" s="1" t="s">
        <v>156</v>
      </c>
      <c r="J122" s="4">
        <v>71.400000000000006</v>
      </c>
      <c r="K122" s="4">
        <v>7</v>
      </c>
      <c r="L122" s="4"/>
      <c r="M122" s="4">
        <v>8</v>
      </c>
      <c r="N122" s="3">
        <f t="shared" si="2"/>
        <v>15</v>
      </c>
      <c r="O122" s="4"/>
      <c r="P122" s="7">
        <f t="shared" si="3"/>
        <v>12640</v>
      </c>
    </row>
    <row r="123" spans="1:16" s="1" customFormat="1">
      <c r="E123" s="10">
        <v>38493</v>
      </c>
      <c r="F123" s="10"/>
      <c r="G123" s="1" t="s">
        <v>156</v>
      </c>
      <c r="J123" s="4">
        <v>0</v>
      </c>
      <c r="K123" s="4"/>
      <c r="L123" s="4"/>
      <c r="M123" s="4"/>
      <c r="N123" s="3">
        <f t="shared" si="2"/>
        <v>0</v>
      </c>
      <c r="O123" s="4"/>
      <c r="P123" s="7">
        <f t="shared" si="3"/>
        <v>12640</v>
      </c>
    </row>
    <row r="124" spans="1:16" s="1" customFormat="1">
      <c r="E124" s="10">
        <v>38494</v>
      </c>
      <c r="F124" s="10"/>
      <c r="G124" s="1" t="s">
        <v>156</v>
      </c>
      <c r="I124" s="1" t="s">
        <v>94</v>
      </c>
      <c r="J124" s="4">
        <v>99.4</v>
      </c>
      <c r="K124" s="4">
        <v>16.5</v>
      </c>
      <c r="L124" s="4"/>
      <c r="M124" s="4">
        <v>1</v>
      </c>
      <c r="N124" s="3">
        <f t="shared" si="2"/>
        <v>17.5</v>
      </c>
      <c r="O124" s="4"/>
      <c r="P124" s="7">
        <f t="shared" si="3"/>
        <v>12640</v>
      </c>
    </row>
    <row r="125" spans="1:16" s="1" customFormat="1">
      <c r="E125" s="10">
        <v>38495</v>
      </c>
      <c r="F125" s="10"/>
      <c r="G125" s="1" t="s">
        <v>94</v>
      </c>
      <c r="I125" s="1" t="s">
        <v>158</v>
      </c>
      <c r="J125" s="4">
        <v>17.8</v>
      </c>
      <c r="K125" s="4">
        <v>4</v>
      </c>
      <c r="L125" s="4"/>
      <c r="M125" s="4">
        <v>1</v>
      </c>
      <c r="N125" s="3">
        <f t="shared" si="2"/>
        <v>5</v>
      </c>
      <c r="O125" s="4"/>
      <c r="P125" s="7">
        <f t="shared" si="3"/>
        <v>12640</v>
      </c>
    </row>
    <row r="126" spans="1:16" s="1" customFormat="1">
      <c r="E126" s="10">
        <v>38496</v>
      </c>
      <c r="F126" s="10"/>
      <c r="G126" s="1" t="s">
        <v>158</v>
      </c>
      <c r="I126" s="1" t="s">
        <v>159</v>
      </c>
      <c r="J126" s="4">
        <v>46.2</v>
      </c>
      <c r="K126" s="4">
        <v>8.5</v>
      </c>
      <c r="L126" s="4"/>
      <c r="M126" s="4">
        <v>1.5</v>
      </c>
      <c r="N126" s="3">
        <f t="shared" si="2"/>
        <v>10</v>
      </c>
      <c r="O126" s="4"/>
      <c r="P126" s="7">
        <f t="shared" si="3"/>
        <v>12640</v>
      </c>
    </row>
    <row r="127" spans="1:16" s="1" customFormat="1">
      <c r="E127" s="10">
        <v>38497</v>
      </c>
      <c r="F127" s="10"/>
      <c r="G127" s="1" t="s">
        <v>159</v>
      </c>
      <c r="I127" s="1" t="s">
        <v>105</v>
      </c>
      <c r="J127" s="4">
        <v>51.7</v>
      </c>
      <c r="K127" s="4">
        <v>2</v>
      </c>
      <c r="L127" s="4"/>
      <c r="M127" s="4">
        <v>11.5</v>
      </c>
      <c r="N127" s="3">
        <f t="shared" si="2"/>
        <v>13.5</v>
      </c>
      <c r="O127" s="4"/>
      <c r="P127" s="7">
        <f t="shared" si="3"/>
        <v>12640</v>
      </c>
    </row>
    <row r="128" spans="1:16" s="1" customFormat="1">
      <c r="E128" s="10">
        <v>38498</v>
      </c>
      <c r="F128" s="10"/>
      <c r="G128" s="1" t="s">
        <v>105</v>
      </c>
      <c r="H128" s="1" t="s">
        <v>160</v>
      </c>
      <c r="I128" s="1" t="s">
        <v>94</v>
      </c>
      <c r="J128" s="4">
        <v>39.799999999999997</v>
      </c>
      <c r="K128" s="4"/>
      <c r="L128" s="4"/>
      <c r="M128" s="4">
        <v>8.5</v>
      </c>
      <c r="N128" s="3">
        <f t="shared" si="2"/>
        <v>8.5</v>
      </c>
      <c r="O128" s="4"/>
      <c r="P128" s="7">
        <f t="shared" si="3"/>
        <v>12640</v>
      </c>
    </row>
    <row r="129" spans="1:16" s="1" customFormat="1">
      <c r="E129" s="10">
        <v>38499</v>
      </c>
      <c r="F129" s="10"/>
      <c r="G129" s="1" t="s">
        <v>94</v>
      </c>
      <c r="I129" s="1" t="s">
        <v>98</v>
      </c>
      <c r="J129" s="4">
        <v>51.7</v>
      </c>
      <c r="K129" s="4">
        <v>2</v>
      </c>
      <c r="L129" s="4"/>
      <c r="M129" s="4">
        <v>8.5</v>
      </c>
      <c r="N129" s="3">
        <f t="shared" si="2"/>
        <v>10.5</v>
      </c>
      <c r="O129" s="4"/>
      <c r="P129" s="7">
        <f t="shared" si="3"/>
        <v>12640</v>
      </c>
    </row>
    <row r="130" spans="1:16">
      <c r="A130" t="s">
        <v>157</v>
      </c>
      <c r="B130" t="s">
        <v>147</v>
      </c>
      <c r="C130">
        <v>8</v>
      </c>
      <c r="D130" t="s">
        <v>31</v>
      </c>
      <c r="E130" s="9">
        <v>38499</v>
      </c>
      <c r="F130" s="9">
        <v>38506</v>
      </c>
      <c r="G130" t="s">
        <v>98</v>
      </c>
      <c r="I130" t="s">
        <v>2</v>
      </c>
      <c r="N130" s="3">
        <f t="shared" si="2"/>
        <v>0</v>
      </c>
      <c r="O130" s="3">
        <f>SUM(J131:J138)</f>
        <v>531</v>
      </c>
      <c r="P130" s="8">
        <f t="shared" si="3"/>
        <v>13171</v>
      </c>
    </row>
    <row r="131" spans="1:16" s="1" customFormat="1">
      <c r="E131" s="10">
        <v>38499</v>
      </c>
      <c r="F131" s="10"/>
      <c r="G131" s="1" t="s">
        <v>98</v>
      </c>
      <c r="I131" s="1" t="s">
        <v>94</v>
      </c>
      <c r="J131" s="4">
        <v>56</v>
      </c>
      <c r="K131" s="4">
        <v>2.5</v>
      </c>
      <c r="L131" s="4"/>
      <c r="M131" s="4">
        <v>11</v>
      </c>
      <c r="N131" s="3">
        <f t="shared" ref="N131:N194" si="4">K131+L131+M131</f>
        <v>13.5</v>
      </c>
      <c r="O131" s="4"/>
      <c r="P131" s="7">
        <f t="shared" si="3"/>
        <v>13171</v>
      </c>
    </row>
    <row r="132" spans="1:16" s="1" customFormat="1">
      <c r="E132" s="10">
        <v>38500</v>
      </c>
      <c r="F132" s="10"/>
      <c r="G132" s="1" t="s">
        <v>94</v>
      </c>
      <c r="H132" s="1" t="s">
        <v>161</v>
      </c>
      <c r="I132" s="1" t="s">
        <v>94</v>
      </c>
      <c r="J132" s="4">
        <v>96.9</v>
      </c>
      <c r="K132" s="4">
        <v>4</v>
      </c>
      <c r="L132" s="4"/>
      <c r="M132" s="4">
        <v>18.5</v>
      </c>
      <c r="N132" s="3">
        <f t="shared" si="4"/>
        <v>22.5</v>
      </c>
      <c r="O132" s="4"/>
      <c r="P132" s="7">
        <f t="shared" si="3"/>
        <v>13171</v>
      </c>
    </row>
    <row r="133" spans="1:16" s="1" customFormat="1">
      <c r="E133" s="10">
        <v>38501</v>
      </c>
      <c r="F133" s="10"/>
      <c r="G133" s="1" t="s">
        <v>94</v>
      </c>
      <c r="I133" s="1" t="s">
        <v>96</v>
      </c>
      <c r="J133" s="4">
        <v>67.2</v>
      </c>
      <c r="K133" s="4"/>
      <c r="L133" s="4"/>
      <c r="M133" s="4">
        <v>17.5</v>
      </c>
      <c r="N133" s="3">
        <f t="shared" si="4"/>
        <v>17.5</v>
      </c>
      <c r="O133" s="4"/>
      <c r="P133" s="7">
        <f t="shared" si="3"/>
        <v>13171</v>
      </c>
    </row>
    <row r="134" spans="1:16" s="1" customFormat="1">
      <c r="E134" s="10">
        <v>38502</v>
      </c>
      <c r="F134" s="10"/>
      <c r="G134" s="1" t="s">
        <v>96</v>
      </c>
      <c r="I134" s="1" t="s">
        <v>94</v>
      </c>
      <c r="J134" s="4">
        <v>54.9</v>
      </c>
      <c r="K134" s="4">
        <v>2.5</v>
      </c>
      <c r="L134" s="4"/>
      <c r="M134" s="4">
        <v>11.5</v>
      </c>
      <c r="N134" s="3">
        <f t="shared" si="4"/>
        <v>14</v>
      </c>
      <c r="O134" s="4"/>
      <c r="P134" s="7">
        <f t="shared" ref="P134:P197" si="5">P133+O134</f>
        <v>13171</v>
      </c>
    </row>
    <row r="135" spans="1:16" s="1" customFormat="1">
      <c r="E135" s="10">
        <v>38503</v>
      </c>
      <c r="F135" s="10"/>
      <c r="G135" s="1" t="s">
        <v>94</v>
      </c>
      <c r="I135" s="1" t="s">
        <v>94</v>
      </c>
      <c r="J135" s="4">
        <v>96.1</v>
      </c>
      <c r="K135" s="4">
        <v>2.5</v>
      </c>
      <c r="L135" s="4"/>
      <c r="M135" s="4">
        <v>21.5</v>
      </c>
      <c r="N135" s="3">
        <f t="shared" si="4"/>
        <v>24</v>
      </c>
      <c r="O135" s="4"/>
      <c r="P135" s="7">
        <f t="shared" si="5"/>
        <v>13171</v>
      </c>
    </row>
    <row r="136" spans="1:16" s="1" customFormat="1">
      <c r="E136" s="10">
        <v>38504</v>
      </c>
      <c r="F136" s="10"/>
      <c r="G136" s="1" t="s">
        <v>94</v>
      </c>
      <c r="H136" s="1" t="s">
        <v>162</v>
      </c>
      <c r="I136" s="1" t="s">
        <v>94</v>
      </c>
      <c r="J136" s="4">
        <v>81.5</v>
      </c>
      <c r="K136" s="4">
        <v>12.5</v>
      </c>
      <c r="L136" s="4"/>
      <c r="M136" s="4">
        <v>6</v>
      </c>
      <c r="N136" s="3">
        <f t="shared" si="4"/>
        <v>18.5</v>
      </c>
      <c r="O136" s="4"/>
      <c r="P136" s="7">
        <f t="shared" si="5"/>
        <v>13171</v>
      </c>
    </row>
    <row r="137" spans="1:16" s="1" customFormat="1">
      <c r="E137" s="10">
        <v>38505</v>
      </c>
      <c r="F137" s="10"/>
      <c r="G137" s="1" t="s">
        <v>94</v>
      </c>
      <c r="H137" s="1" t="s">
        <v>163</v>
      </c>
      <c r="I137" s="1" t="s">
        <v>2</v>
      </c>
      <c r="J137" s="4">
        <v>78.400000000000006</v>
      </c>
      <c r="K137" s="4">
        <v>14</v>
      </c>
      <c r="L137" s="4"/>
      <c r="M137" s="4">
        <v>1.5</v>
      </c>
      <c r="N137" s="3">
        <f t="shared" si="4"/>
        <v>15.5</v>
      </c>
      <c r="O137" s="4"/>
      <c r="P137" s="7">
        <f t="shared" si="5"/>
        <v>13171</v>
      </c>
    </row>
    <row r="138" spans="1:16" s="1" customFormat="1">
      <c r="E138" s="10">
        <v>38506</v>
      </c>
      <c r="F138" s="10"/>
      <c r="G138" s="1" t="s">
        <v>2</v>
      </c>
      <c r="J138" s="4">
        <v>0</v>
      </c>
      <c r="K138" s="4"/>
      <c r="L138" s="4"/>
      <c r="M138" s="4"/>
      <c r="N138" s="3">
        <f t="shared" si="4"/>
        <v>0</v>
      </c>
      <c r="O138" s="4"/>
      <c r="P138" s="7">
        <f t="shared" si="5"/>
        <v>13171</v>
      </c>
    </row>
    <row r="139" spans="1:16">
      <c r="A139">
        <v>51</v>
      </c>
      <c r="B139" t="s">
        <v>164</v>
      </c>
      <c r="C139">
        <v>7</v>
      </c>
      <c r="D139" t="s">
        <v>31</v>
      </c>
      <c r="E139" s="9">
        <v>38514</v>
      </c>
      <c r="F139" s="9">
        <v>38521</v>
      </c>
      <c r="G139" t="s">
        <v>2</v>
      </c>
      <c r="H139" t="s">
        <v>165</v>
      </c>
      <c r="I139" t="s">
        <v>2</v>
      </c>
      <c r="N139" s="3">
        <f t="shared" si="4"/>
        <v>0</v>
      </c>
      <c r="O139" s="3">
        <v>182</v>
      </c>
      <c r="P139" s="8">
        <f t="shared" si="5"/>
        <v>13353</v>
      </c>
    </row>
    <row r="140" spans="1:16" s="2" customFormat="1">
      <c r="A140" s="2">
        <v>52</v>
      </c>
      <c r="B140" s="2" t="s">
        <v>166</v>
      </c>
      <c r="C140" s="2">
        <v>7</v>
      </c>
      <c r="D140" s="2" t="s">
        <v>33</v>
      </c>
      <c r="E140" s="11">
        <v>38528</v>
      </c>
      <c r="F140" s="11">
        <v>38535</v>
      </c>
      <c r="G140" s="2" t="s">
        <v>2</v>
      </c>
      <c r="H140" s="2" t="s">
        <v>167</v>
      </c>
      <c r="I140" t="s">
        <v>2</v>
      </c>
      <c r="J140" s="5"/>
      <c r="K140" s="5"/>
      <c r="L140" s="5"/>
      <c r="M140" s="5"/>
      <c r="N140" s="3">
        <f t="shared" si="4"/>
        <v>0</v>
      </c>
      <c r="O140" s="5">
        <v>302</v>
      </c>
      <c r="P140" s="8">
        <f t="shared" si="5"/>
        <v>13655</v>
      </c>
    </row>
    <row r="141" spans="1:16" s="2" customFormat="1">
      <c r="A141" s="2">
        <v>53</v>
      </c>
      <c r="B141" s="2" t="s">
        <v>168</v>
      </c>
      <c r="C141" s="2">
        <v>13</v>
      </c>
      <c r="D141" s="2" t="s">
        <v>33</v>
      </c>
      <c r="E141" s="11">
        <v>38572</v>
      </c>
      <c r="F141" s="11">
        <v>38584</v>
      </c>
      <c r="G141" t="s">
        <v>2</v>
      </c>
      <c r="H141" t="s">
        <v>171</v>
      </c>
      <c r="I141" s="2" t="s">
        <v>169</v>
      </c>
      <c r="J141" s="5"/>
      <c r="K141" s="5"/>
      <c r="L141" s="5"/>
      <c r="M141" s="5"/>
      <c r="N141" s="3">
        <f t="shared" si="4"/>
        <v>0</v>
      </c>
      <c r="O141" s="5">
        <v>364</v>
      </c>
      <c r="P141" s="8">
        <f t="shared" si="5"/>
        <v>14019</v>
      </c>
    </row>
    <row r="142" spans="1:16">
      <c r="A142" s="2">
        <v>54</v>
      </c>
      <c r="B142" s="2" t="s">
        <v>172</v>
      </c>
      <c r="C142" s="2">
        <v>7</v>
      </c>
      <c r="D142" s="2" t="s">
        <v>33</v>
      </c>
      <c r="E142" s="9">
        <v>38585</v>
      </c>
      <c r="F142" s="9">
        <v>38591</v>
      </c>
      <c r="G142" t="s">
        <v>169</v>
      </c>
      <c r="H142" t="s">
        <v>173</v>
      </c>
      <c r="I142" t="s">
        <v>169</v>
      </c>
      <c r="N142" s="3">
        <f t="shared" si="4"/>
        <v>0</v>
      </c>
      <c r="O142" s="5">
        <v>150</v>
      </c>
      <c r="P142" s="8">
        <f t="shared" si="5"/>
        <v>14169</v>
      </c>
    </row>
    <row r="143" spans="1:16">
      <c r="A143" s="2">
        <v>55</v>
      </c>
      <c r="B143" s="2" t="s">
        <v>174</v>
      </c>
      <c r="C143" s="2">
        <v>7</v>
      </c>
      <c r="D143" s="2" t="s">
        <v>33</v>
      </c>
      <c r="E143" s="9">
        <v>38598</v>
      </c>
      <c r="F143" s="9">
        <v>38605</v>
      </c>
      <c r="G143" t="s">
        <v>169</v>
      </c>
      <c r="H143" t="s">
        <v>170</v>
      </c>
      <c r="I143" t="s">
        <v>169</v>
      </c>
      <c r="N143" s="3">
        <f t="shared" si="4"/>
        <v>0</v>
      </c>
      <c r="O143" s="5">
        <v>157</v>
      </c>
      <c r="P143" s="8">
        <f t="shared" si="5"/>
        <v>14326</v>
      </c>
    </row>
    <row r="144" spans="1:16">
      <c r="A144" s="2">
        <v>56</v>
      </c>
      <c r="B144" s="2" t="s">
        <v>175</v>
      </c>
      <c r="C144" s="2">
        <v>7</v>
      </c>
      <c r="D144" s="2" t="s">
        <v>33</v>
      </c>
      <c r="E144" s="9">
        <v>38605</v>
      </c>
      <c r="F144" s="9">
        <v>38612</v>
      </c>
      <c r="G144" t="s">
        <v>169</v>
      </c>
      <c r="H144" t="s">
        <v>176</v>
      </c>
      <c r="I144" t="s">
        <v>169</v>
      </c>
      <c r="N144" s="3">
        <f t="shared" si="4"/>
        <v>0</v>
      </c>
      <c r="O144" s="5">
        <v>151</v>
      </c>
      <c r="P144" s="8">
        <f t="shared" si="5"/>
        <v>14477</v>
      </c>
    </row>
    <row r="145" spans="1:19">
      <c r="A145" s="2">
        <v>57</v>
      </c>
      <c r="B145" s="2" t="s">
        <v>177</v>
      </c>
      <c r="C145" s="2">
        <v>7</v>
      </c>
      <c r="D145" s="2" t="s">
        <v>33</v>
      </c>
      <c r="E145" s="9">
        <v>38612</v>
      </c>
      <c r="F145" s="9">
        <v>38619</v>
      </c>
      <c r="G145" t="s">
        <v>169</v>
      </c>
      <c r="H145" t="s">
        <v>170</v>
      </c>
      <c r="I145" t="s">
        <v>169</v>
      </c>
      <c r="N145" s="3">
        <f t="shared" si="4"/>
        <v>0</v>
      </c>
      <c r="O145" s="5">
        <v>109</v>
      </c>
      <c r="P145" s="8">
        <f t="shared" si="5"/>
        <v>14586</v>
      </c>
    </row>
    <row r="146" spans="1:19">
      <c r="A146" s="2">
        <v>58</v>
      </c>
      <c r="B146" t="s">
        <v>178</v>
      </c>
      <c r="C146" s="2">
        <v>7</v>
      </c>
      <c r="D146" s="2" t="s">
        <v>31</v>
      </c>
      <c r="E146" s="9">
        <v>38619</v>
      </c>
      <c r="F146" s="9">
        <v>38626</v>
      </c>
      <c r="G146" t="s">
        <v>169</v>
      </c>
      <c r="H146" t="s">
        <v>170</v>
      </c>
      <c r="I146" t="s">
        <v>169</v>
      </c>
      <c r="N146" s="3">
        <f t="shared" si="4"/>
        <v>0</v>
      </c>
      <c r="O146" s="5">
        <v>146</v>
      </c>
      <c r="P146" s="8">
        <f t="shared" si="5"/>
        <v>14732</v>
      </c>
    </row>
    <row r="147" spans="1:19">
      <c r="A147" s="2">
        <v>59</v>
      </c>
      <c r="B147" t="s">
        <v>179</v>
      </c>
      <c r="C147" s="2">
        <v>7</v>
      </c>
      <c r="D147" s="2" t="s">
        <v>31</v>
      </c>
      <c r="E147" s="9">
        <v>38626</v>
      </c>
      <c r="F147" s="9">
        <v>38633</v>
      </c>
      <c r="G147" t="s">
        <v>169</v>
      </c>
      <c r="H147" t="s">
        <v>176</v>
      </c>
      <c r="I147" t="s">
        <v>169</v>
      </c>
      <c r="N147" s="3">
        <f t="shared" si="4"/>
        <v>0</v>
      </c>
      <c r="O147" s="5">
        <v>151</v>
      </c>
      <c r="P147" s="8">
        <f t="shared" si="5"/>
        <v>14883</v>
      </c>
    </row>
    <row r="148" spans="1:19" ht="15.75" thickBot="1">
      <c r="A148" s="2">
        <v>60</v>
      </c>
      <c r="B148" t="s">
        <v>180</v>
      </c>
      <c r="C148" s="2">
        <v>10</v>
      </c>
      <c r="D148" s="2" t="s">
        <v>31</v>
      </c>
      <c r="E148" s="9">
        <v>38632</v>
      </c>
      <c r="F148" s="9">
        <v>38641</v>
      </c>
      <c r="G148" t="s">
        <v>169</v>
      </c>
      <c r="H148" t="s">
        <v>181</v>
      </c>
      <c r="I148" t="s">
        <v>2</v>
      </c>
      <c r="N148" s="3">
        <f t="shared" si="4"/>
        <v>0</v>
      </c>
      <c r="O148" s="5">
        <v>290</v>
      </c>
      <c r="P148" s="8">
        <f t="shared" si="5"/>
        <v>15173</v>
      </c>
    </row>
    <row r="149" spans="1:19" ht="27" thickBot="1">
      <c r="B149" s="13" t="s">
        <v>575</v>
      </c>
      <c r="N149" s="3">
        <f t="shared" si="4"/>
        <v>0</v>
      </c>
      <c r="P149" s="8">
        <f t="shared" si="5"/>
        <v>15173</v>
      </c>
      <c r="R149" s="14" t="s">
        <v>441</v>
      </c>
      <c r="S149" s="15">
        <f>P212-P149</f>
        <v>3492</v>
      </c>
    </row>
    <row r="150" spans="1:19">
      <c r="A150">
        <v>61</v>
      </c>
      <c r="B150" t="s">
        <v>182</v>
      </c>
      <c r="D150" t="s">
        <v>31</v>
      </c>
      <c r="E150" s="9">
        <v>38807</v>
      </c>
      <c r="F150" s="9">
        <v>38817</v>
      </c>
      <c r="G150" t="s">
        <v>2</v>
      </c>
      <c r="H150" t="s">
        <v>183</v>
      </c>
      <c r="I150" t="s">
        <v>184</v>
      </c>
      <c r="N150" s="3">
        <f t="shared" si="4"/>
        <v>0</v>
      </c>
      <c r="O150" s="3">
        <v>71</v>
      </c>
      <c r="P150" s="8">
        <f t="shared" si="5"/>
        <v>15244</v>
      </c>
    </row>
    <row r="151" spans="1:19">
      <c r="A151" t="s">
        <v>185</v>
      </c>
      <c r="B151" t="s">
        <v>186</v>
      </c>
      <c r="C151">
        <v>8</v>
      </c>
      <c r="D151" t="s">
        <v>31</v>
      </c>
      <c r="E151" s="9">
        <v>38864</v>
      </c>
      <c r="F151" s="9">
        <v>38871</v>
      </c>
      <c r="G151" t="s">
        <v>184</v>
      </c>
      <c r="I151" t="s">
        <v>187</v>
      </c>
      <c r="N151" s="3">
        <f t="shared" si="4"/>
        <v>0</v>
      </c>
      <c r="O151" s="3">
        <f>SUM(J152:J159)</f>
        <v>530</v>
      </c>
      <c r="P151" s="8">
        <f t="shared" si="5"/>
        <v>15774</v>
      </c>
    </row>
    <row r="152" spans="1:19" s="1" customFormat="1">
      <c r="E152" s="10">
        <v>38864</v>
      </c>
      <c r="F152" s="10"/>
      <c r="G152" s="1" t="s">
        <v>184</v>
      </c>
      <c r="J152" s="4">
        <v>0</v>
      </c>
      <c r="K152" s="4"/>
      <c r="L152" s="4"/>
      <c r="M152" s="4"/>
      <c r="N152" s="3">
        <f t="shared" si="4"/>
        <v>0</v>
      </c>
      <c r="O152" s="4"/>
      <c r="P152" s="7">
        <f t="shared" si="5"/>
        <v>15774</v>
      </c>
    </row>
    <row r="153" spans="1:19" s="1" customFormat="1">
      <c r="E153" s="10">
        <v>38865</v>
      </c>
      <c r="F153" s="10"/>
      <c r="G153" s="1" t="s">
        <v>184</v>
      </c>
      <c r="I153" s="1" t="s">
        <v>188</v>
      </c>
      <c r="J153" s="4">
        <v>28.3</v>
      </c>
      <c r="K153" s="4"/>
      <c r="L153" s="4"/>
      <c r="M153" s="4">
        <v>7.5</v>
      </c>
      <c r="N153" s="3">
        <f t="shared" si="4"/>
        <v>7.5</v>
      </c>
      <c r="O153" s="4"/>
      <c r="P153" s="7">
        <f t="shared" si="5"/>
        <v>15774</v>
      </c>
    </row>
    <row r="154" spans="1:19" s="1" customFormat="1">
      <c r="E154" s="10">
        <v>38866</v>
      </c>
      <c r="F154" s="10"/>
      <c r="G154" s="1" t="s">
        <v>188</v>
      </c>
      <c r="H154" s="1" t="s">
        <v>189</v>
      </c>
      <c r="I154" s="1" t="s">
        <v>190</v>
      </c>
      <c r="J154" s="4">
        <v>56.9</v>
      </c>
      <c r="K154" s="4">
        <v>2</v>
      </c>
      <c r="L154" s="4"/>
      <c r="M154" s="4">
        <v>12</v>
      </c>
      <c r="N154" s="3">
        <f t="shared" si="4"/>
        <v>14</v>
      </c>
      <c r="O154" s="4"/>
      <c r="P154" s="7">
        <f t="shared" si="5"/>
        <v>15774</v>
      </c>
    </row>
    <row r="155" spans="1:19" s="1" customFormat="1">
      <c r="E155" s="10">
        <v>38867</v>
      </c>
      <c r="F155" s="10"/>
      <c r="G155" s="1" t="s">
        <v>190</v>
      </c>
      <c r="I155" s="1" t="s">
        <v>94</v>
      </c>
      <c r="J155" s="4">
        <v>82.7</v>
      </c>
      <c r="K155" s="4">
        <v>15</v>
      </c>
      <c r="L155" s="4"/>
      <c r="M155" s="4">
        <v>1.5</v>
      </c>
      <c r="N155" s="3">
        <f t="shared" si="4"/>
        <v>16.5</v>
      </c>
      <c r="O155" s="4"/>
      <c r="P155" s="7">
        <f t="shared" si="5"/>
        <v>15774</v>
      </c>
    </row>
    <row r="156" spans="1:19" s="1" customFormat="1">
      <c r="E156" s="10">
        <v>38868</v>
      </c>
      <c r="F156" s="10"/>
      <c r="G156" s="1" t="s">
        <v>94</v>
      </c>
      <c r="I156" s="1" t="s">
        <v>96</v>
      </c>
      <c r="J156" s="4">
        <v>118.5</v>
      </c>
      <c r="K156" s="4">
        <v>21.5</v>
      </c>
      <c r="L156" s="4"/>
      <c r="M156" s="4">
        <v>0.5</v>
      </c>
      <c r="N156" s="3">
        <f t="shared" si="4"/>
        <v>22</v>
      </c>
      <c r="O156" s="4"/>
      <c r="P156" s="7">
        <f t="shared" si="5"/>
        <v>15774</v>
      </c>
    </row>
    <row r="157" spans="1:19" s="1" customFormat="1">
      <c r="E157" s="10">
        <v>38869</v>
      </c>
      <c r="F157" s="10"/>
      <c r="G157" s="1" t="s">
        <v>96</v>
      </c>
      <c r="I157" s="1" t="s">
        <v>94</v>
      </c>
      <c r="J157" s="4">
        <v>68.5</v>
      </c>
      <c r="K157" s="4"/>
      <c r="L157" s="4"/>
      <c r="M157" s="4">
        <v>15.5</v>
      </c>
      <c r="N157" s="3">
        <f t="shared" si="4"/>
        <v>15.5</v>
      </c>
      <c r="O157" s="4"/>
      <c r="P157" s="7">
        <f t="shared" si="5"/>
        <v>15774</v>
      </c>
    </row>
    <row r="158" spans="1:19" s="1" customFormat="1">
      <c r="E158" s="10">
        <v>38870</v>
      </c>
      <c r="F158" s="10"/>
      <c r="G158" s="1" t="s">
        <v>94</v>
      </c>
      <c r="I158" s="1" t="s">
        <v>94</v>
      </c>
      <c r="J158" s="4">
        <v>117.6</v>
      </c>
      <c r="K158" s="4">
        <v>6</v>
      </c>
      <c r="L158" s="4"/>
      <c r="M158" s="4">
        <v>18</v>
      </c>
      <c r="N158" s="3">
        <f t="shared" si="4"/>
        <v>24</v>
      </c>
      <c r="O158" s="4"/>
      <c r="P158" s="7">
        <f t="shared" si="5"/>
        <v>15774</v>
      </c>
    </row>
    <row r="159" spans="1:19" s="1" customFormat="1">
      <c r="E159" s="10">
        <v>38871</v>
      </c>
      <c r="F159" s="10"/>
      <c r="G159" s="1" t="s">
        <v>94</v>
      </c>
      <c r="I159" s="1" t="s">
        <v>187</v>
      </c>
      <c r="J159" s="4">
        <v>57.5</v>
      </c>
      <c r="K159" s="4">
        <v>1</v>
      </c>
      <c r="L159" s="4"/>
      <c r="M159" s="4">
        <v>14</v>
      </c>
      <c r="N159" s="3">
        <f t="shared" si="4"/>
        <v>15</v>
      </c>
      <c r="O159" s="4"/>
      <c r="P159" s="7">
        <f t="shared" si="5"/>
        <v>15774</v>
      </c>
    </row>
    <row r="160" spans="1:19">
      <c r="A160" t="s">
        <v>191</v>
      </c>
      <c r="B160" t="s">
        <v>186</v>
      </c>
      <c r="C160">
        <v>10</v>
      </c>
      <c r="D160" t="s">
        <v>31</v>
      </c>
      <c r="E160" s="9">
        <v>38872</v>
      </c>
      <c r="F160" s="9">
        <v>38881</v>
      </c>
      <c r="G160" t="s">
        <v>187</v>
      </c>
      <c r="I160" t="s">
        <v>192</v>
      </c>
      <c r="N160" s="3">
        <f t="shared" si="4"/>
        <v>0</v>
      </c>
      <c r="O160" s="3">
        <f>SUM(J161:J170)</f>
        <v>360</v>
      </c>
      <c r="P160" s="8">
        <f t="shared" si="5"/>
        <v>16134</v>
      </c>
    </row>
    <row r="161" spans="1:16" s="1" customFormat="1">
      <c r="E161" s="10">
        <v>38872</v>
      </c>
      <c r="F161" s="10"/>
      <c r="G161" s="1" t="s">
        <v>187</v>
      </c>
      <c r="J161" s="4">
        <v>0</v>
      </c>
      <c r="K161" s="4"/>
      <c r="L161" s="4"/>
      <c r="M161" s="4"/>
      <c r="N161" s="3">
        <f t="shared" si="4"/>
        <v>0</v>
      </c>
      <c r="O161" s="4"/>
      <c r="P161" s="7">
        <f t="shared" si="5"/>
        <v>16134</v>
      </c>
    </row>
    <row r="162" spans="1:16" s="1" customFormat="1">
      <c r="E162" s="10">
        <v>38873</v>
      </c>
      <c r="F162" s="10"/>
      <c r="G162" s="1" t="s">
        <v>187</v>
      </c>
      <c r="I162" s="1" t="s">
        <v>193</v>
      </c>
      <c r="J162" s="4">
        <v>42.5</v>
      </c>
      <c r="K162" s="4"/>
      <c r="L162" s="4"/>
      <c r="M162" s="4">
        <v>11</v>
      </c>
      <c r="N162" s="3">
        <f t="shared" si="4"/>
        <v>11</v>
      </c>
      <c r="O162" s="4"/>
      <c r="P162" s="7">
        <f t="shared" si="5"/>
        <v>16134</v>
      </c>
    </row>
    <row r="163" spans="1:16" s="1" customFormat="1">
      <c r="E163" s="10">
        <v>38874</v>
      </c>
      <c r="F163" s="10"/>
      <c r="G163" s="1" t="s">
        <v>193</v>
      </c>
      <c r="H163" s="1" t="s">
        <v>194</v>
      </c>
      <c r="I163" s="1" t="s">
        <v>94</v>
      </c>
      <c r="J163" s="4">
        <v>28</v>
      </c>
      <c r="K163" s="4">
        <v>2</v>
      </c>
      <c r="L163" s="4"/>
      <c r="M163" s="4">
        <v>5.5</v>
      </c>
      <c r="N163" s="3">
        <f t="shared" si="4"/>
        <v>7.5</v>
      </c>
      <c r="O163" s="4"/>
      <c r="P163" s="7">
        <f t="shared" si="5"/>
        <v>16134</v>
      </c>
    </row>
    <row r="164" spans="1:16" s="1" customFormat="1">
      <c r="E164" s="10">
        <v>38875</v>
      </c>
      <c r="F164" s="10"/>
      <c r="G164" s="1" t="s">
        <v>94</v>
      </c>
      <c r="H164" s="1" t="s">
        <v>195</v>
      </c>
      <c r="I164" s="1" t="s">
        <v>94</v>
      </c>
      <c r="J164" s="4">
        <v>59</v>
      </c>
      <c r="K164" s="4">
        <v>11</v>
      </c>
      <c r="L164" s="4"/>
      <c r="M164" s="4">
        <v>8</v>
      </c>
      <c r="N164" s="3">
        <f t="shared" si="4"/>
        <v>19</v>
      </c>
      <c r="O164" s="4"/>
      <c r="P164" s="7">
        <f t="shared" si="5"/>
        <v>16134</v>
      </c>
    </row>
    <row r="165" spans="1:16" s="1" customFormat="1">
      <c r="E165" s="10">
        <v>38876</v>
      </c>
      <c r="F165" s="10"/>
      <c r="G165" s="1" t="s">
        <v>94</v>
      </c>
      <c r="I165" s="1" t="s">
        <v>196</v>
      </c>
      <c r="J165" s="4">
        <v>40.799999999999997</v>
      </c>
      <c r="K165" s="4">
        <v>6</v>
      </c>
      <c r="L165" s="4"/>
      <c r="M165" s="4">
        <v>10</v>
      </c>
      <c r="N165" s="3">
        <f t="shared" si="4"/>
        <v>16</v>
      </c>
      <c r="O165" s="4"/>
      <c r="P165" s="7">
        <f t="shared" si="5"/>
        <v>16134</v>
      </c>
    </row>
    <row r="166" spans="1:16" s="1" customFormat="1">
      <c r="E166" s="10">
        <v>38877</v>
      </c>
      <c r="F166" s="10"/>
      <c r="G166" s="1" t="s">
        <v>196</v>
      </c>
      <c r="J166" s="4">
        <v>0</v>
      </c>
      <c r="K166" s="4"/>
      <c r="L166" s="4"/>
      <c r="M166" s="4"/>
      <c r="N166" s="3">
        <f t="shared" si="4"/>
        <v>0</v>
      </c>
      <c r="O166" s="4"/>
      <c r="P166" s="7">
        <f t="shared" si="5"/>
        <v>16134</v>
      </c>
    </row>
    <row r="167" spans="1:16" s="1" customFormat="1">
      <c r="E167" s="10">
        <v>38878</v>
      </c>
      <c r="F167" s="10"/>
      <c r="G167" s="1" t="s">
        <v>196</v>
      </c>
      <c r="I167" s="1" t="s">
        <v>94</v>
      </c>
      <c r="J167" s="4">
        <v>61.4</v>
      </c>
      <c r="K167" s="4">
        <v>3</v>
      </c>
      <c r="L167" s="4"/>
      <c r="M167" s="4">
        <v>12</v>
      </c>
      <c r="N167" s="3">
        <f t="shared" si="4"/>
        <v>15</v>
      </c>
      <c r="O167" s="4"/>
      <c r="P167" s="7">
        <f t="shared" si="5"/>
        <v>16134</v>
      </c>
    </row>
    <row r="168" spans="1:16" s="1" customFormat="1">
      <c r="E168" s="10">
        <v>38879</v>
      </c>
      <c r="F168" s="10"/>
      <c r="G168" s="1" t="s">
        <v>94</v>
      </c>
      <c r="I168" s="1" t="s">
        <v>94</v>
      </c>
      <c r="J168" s="4">
        <v>103.8</v>
      </c>
      <c r="K168" s="4">
        <v>8.5</v>
      </c>
      <c r="L168" s="4"/>
      <c r="M168" s="4">
        <v>15.5</v>
      </c>
      <c r="N168" s="3">
        <f t="shared" si="4"/>
        <v>24</v>
      </c>
      <c r="O168" s="4"/>
      <c r="P168" s="7">
        <f t="shared" si="5"/>
        <v>16134</v>
      </c>
    </row>
    <row r="169" spans="1:16" s="1" customFormat="1">
      <c r="E169" s="10">
        <v>38880</v>
      </c>
      <c r="F169" s="10"/>
      <c r="G169" s="1" t="s">
        <v>94</v>
      </c>
      <c r="H169" s="1" t="s">
        <v>197</v>
      </c>
      <c r="I169" s="1" t="s">
        <v>192</v>
      </c>
      <c r="J169" s="4">
        <v>24.5</v>
      </c>
      <c r="K169" s="4">
        <v>3</v>
      </c>
      <c r="L169" s="4"/>
      <c r="M169" s="4">
        <v>3</v>
      </c>
      <c r="N169" s="3">
        <f t="shared" si="4"/>
        <v>6</v>
      </c>
      <c r="O169" s="4"/>
      <c r="P169" s="7">
        <f t="shared" si="5"/>
        <v>16134</v>
      </c>
    </row>
    <row r="170" spans="1:16" s="1" customFormat="1">
      <c r="E170" s="10">
        <v>38881</v>
      </c>
      <c r="F170" s="10"/>
      <c r="G170" s="1" t="s">
        <v>192</v>
      </c>
      <c r="J170" s="4">
        <v>0</v>
      </c>
      <c r="K170" s="4"/>
      <c r="L170" s="4"/>
      <c r="M170" s="4"/>
      <c r="N170" s="3">
        <f t="shared" si="4"/>
        <v>0</v>
      </c>
      <c r="O170" s="4"/>
      <c r="P170" s="7">
        <f t="shared" si="5"/>
        <v>16134</v>
      </c>
    </row>
    <row r="171" spans="1:16" s="2" customFormat="1">
      <c r="A171" t="s">
        <v>208</v>
      </c>
      <c r="B171" s="2" t="s">
        <v>186</v>
      </c>
      <c r="C171" s="2">
        <v>11</v>
      </c>
      <c r="D171" s="2" t="s">
        <v>31</v>
      </c>
      <c r="E171" s="11">
        <v>38882</v>
      </c>
      <c r="F171" s="11">
        <v>38892</v>
      </c>
      <c r="G171" s="2" t="s">
        <v>192</v>
      </c>
      <c r="I171" s="2" t="s">
        <v>198</v>
      </c>
      <c r="J171" s="5"/>
      <c r="K171" s="5"/>
      <c r="L171" s="5"/>
      <c r="M171" s="5"/>
      <c r="N171" s="3">
        <f t="shared" si="4"/>
        <v>0</v>
      </c>
      <c r="O171" s="3">
        <f>SUM(J172:J182)</f>
        <v>364</v>
      </c>
      <c r="P171" s="8">
        <f>P170+O171</f>
        <v>16498</v>
      </c>
    </row>
    <row r="172" spans="1:16" s="1" customFormat="1">
      <c r="E172" s="10">
        <v>38882</v>
      </c>
      <c r="F172" s="10"/>
      <c r="G172" s="1" t="s">
        <v>192</v>
      </c>
      <c r="I172" s="1" t="s">
        <v>94</v>
      </c>
      <c r="J172" s="4">
        <v>24</v>
      </c>
      <c r="K172" s="4"/>
      <c r="L172" s="4"/>
      <c r="M172" s="4">
        <v>5.5</v>
      </c>
      <c r="N172" s="3">
        <f t="shared" si="4"/>
        <v>5.5</v>
      </c>
      <c r="O172" s="4"/>
      <c r="P172" s="7">
        <f>P171+O172</f>
        <v>16498</v>
      </c>
    </row>
    <row r="173" spans="1:16" s="1" customFormat="1">
      <c r="E173" s="10">
        <v>38883</v>
      </c>
      <c r="F173" s="10"/>
      <c r="G173" s="1" t="s">
        <v>94</v>
      </c>
      <c r="I173" s="1" t="s">
        <v>199</v>
      </c>
      <c r="J173" s="4">
        <v>89.4</v>
      </c>
      <c r="K173" s="4">
        <v>8.5</v>
      </c>
      <c r="L173" s="4"/>
      <c r="M173" s="4">
        <v>9</v>
      </c>
      <c r="N173" s="3">
        <f t="shared" si="4"/>
        <v>17.5</v>
      </c>
      <c r="O173" s="4"/>
      <c r="P173" s="7">
        <f t="shared" si="5"/>
        <v>16498</v>
      </c>
    </row>
    <row r="174" spans="1:16" s="1" customFormat="1">
      <c r="E174" s="10">
        <v>38884</v>
      </c>
      <c r="F174" s="10"/>
      <c r="G174" s="1" t="s">
        <v>200</v>
      </c>
      <c r="I174" s="1" t="s">
        <v>201</v>
      </c>
      <c r="J174" s="4">
        <v>32.200000000000003</v>
      </c>
      <c r="K174" s="4">
        <v>0.5</v>
      </c>
      <c r="L174" s="4"/>
      <c r="M174" s="4">
        <v>8</v>
      </c>
      <c r="N174" s="3">
        <f t="shared" si="4"/>
        <v>8.5</v>
      </c>
      <c r="O174" s="4"/>
      <c r="P174" s="7">
        <f t="shared" si="5"/>
        <v>16498</v>
      </c>
    </row>
    <row r="175" spans="1:16" s="1" customFormat="1">
      <c r="E175" s="10">
        <v>38885</v>
      </c>
      <c r="F175" s="10"/>
      <c r="G175" s="1" t="s">
        <v>201</v>
      </c>
      <c r="J175" s="4">
        <v>0</v>
      </c>
      <c r="K175" s="4"/>
      <c r="L175" s="4"/>
      <c r="M175" s="4"/>
      <c r="N175" s="3">
        <f t="shared" si="4"/>
        <v>0</v>
      </c>
      <c r="O175" s="4"/>
      <c r="P175" s="7">
        <f t="shared" si="5"/>
        <v>16498</v>
      </c>
    </row>
    <row r="176" spans="1:16" s="1" customFormat="1">
      <c r="E176" s="10">
        <v>38886</v>
      </c>
      <c r="F176" s="10"/>
      <c r="G176" s="1" t="s">
        <v>201</v>
      </c>
      <c r="H176" s="1" t="s">
        <v>203</v>
      </c>
      <c r="I176" s="1" t="s">
        <v>202</v>
      </c>
      <c r="J176" s="4">
        <v>24.1</v>
      </c>
      <c r="K176" s="4">
        <v>4.5</v>
      </c>
      <c r="L176" s="4"/>
      <c r="M176" s="4">
        <v>2.5</v>
      </c>
      <c r="N176" s="3">
        <f t="shared" si="4"/>
        <v>7</v>
      </c>
      <c r="O176" s="4"/>
      <c r="P176" s="7">
        <f t="shared" si="5"/>
        <v>16498</v>
      </c>
    </row>
    <row r="177" spans="1:16" s="1" customFormat="1">
      <c r="E177" s="10">
        <v>38887</v>
      </c>
      <c r="F177" s="10"/>
      <c r="G177" s="1" t="s">
        <v>202</v>
      </c>
      <c r="I177" s="1" t="s">
        <v>204</v>
      </c>
      <c r="J177" s="4">
        <v>17.5</v>
      </c>
      <c r="K177" s="4">
        <v>3</v>
      </c>
      <c r="L177" s="4"/>
      <c r="M177" s="4">
        <v>1</v>
      </c>
      <c r="N177" s="3">
        <f t="shared" si="4"/>
        <v>4</v>
      </c>
      <c r="O177" s="4"/>
      <c r="P177" s="7">
        <f t="shared" si="5"/>
        <v>16498</v>
      </c>
    </row>
    <row r="178" spans="1:16" s="1" customFormat="1">
      <c r="E178" s="10">
        <v>38888</v>
      </c>
      <c r="F178" s="10"/>
      <c r="G178" s="1" t="s">
        <v>204</v>
      </c>
      <c r="H178" s="1" t="s">
        <v>205</v>
      </c>
      <c r="I178" s="1" t="s">
        <v>205</v>
      </c>
      <c r="J178" s="4">
        <v>31.2</v>
      </c>
      <c r="K178" s="4"/>
      <c r="L178" s="4"/>
      <c r="M178" s="4">
        <v>5.5</v>
      </c>
      <c r="N178" s="3">
        <f t="shared" si="4"/>
        <v>5.5</v>
      </c>
      <c r="O178" s="4"/>
      <c r="P178" s="7">
        <f t="shared" si="5"/>
        <v>16498</v>
      </c>
    </row>
    <row r="179" spans="1:16" s="1" customFormat="1">
      <c r="E179" s="10">
        <v>38889</v>
      </c>
      <c r="F179" s="10"/>
      <c r="G179" s="1" t="s">
        <v>205</v>
      </c>
      <c r="I179" s="1" t="s">
        <v>206</v>
      </c>
      <c r="J179" s="4">
        <v>75.8</v>
      </c>
      <c r="K179" s="4"/>
      <c r="L179" s="4"/>
      <c r="M179" s="4">
        <v>18.5</v>
      </c>
      <c r="N179" s="3">
        <f t="shared" si="4"/>
        <v>18.5</v>
      </c>
      <c r="O179" s="4"/>
      <c r="P179" s="7">
        <f t="shared" si="5"/>
        <v>16498</v>
      </c>
    </row>
    <row r="180" spans="1:16" s="1" customFormat="1">
      <c r="E180" s="10">
        <v>38890</v>
      </c>
      <c r="F180" s="10"/>
      <c r="G180" s="1" t="s">
        <v>206</v>
      </c>
      <c r="I180" s="1" t="s">
        <v>207</v>
      </c>
      <c r="J180" s="4">
        <v>41.8</v>
      </c>
      <c r="K180" s="4">
        <v>6.5</v>
      </c>
      <c r="L180" s="4"/>
      <c r="M180" s="4">
        <v>3</v>
      </c>
      <c r="N180" s="3">
        <f t="shared" si="4"/>
        <v>9.5</v>
      </c>
      <c r="O180" s="4"/>
      <c r="P180" s="7">
        <f t="shared" si="5"/>
        <v>16498</v>
      </c>
    </row>
    <row r="181" spans="1:16" s="1" customFormat="1">
      <c r="E181" s="10">
        <v>38891</v>
      </c>
      <c r="F181" s="10"/>
      <c r="G181" s="1" t="s">
        <v>207</v>
      </c>
      <c r="I181" s="1" t="s">
        <v>198</v>
      </c>
      <c r="J181" s="4">
        <v>28</v>
      </c>
      <c r="K181" s="4"/>
      <c r="L181" s="4"/>
      <c r="M181" s="4">
        <v>5.5</v>
      </c>
      <c r="N181" s="3">
        <f t="shared" si="4"/>
        <v>5.5</v>
      </c>
      <c r="O181" s="4"/>
      <c r="P181" s="7">
        <f t="shared" si="5"/>
        <v>16498</v>
      </c>
    </row>
    <row r="182" spans="1:16" s="1" customFormat="1">
      <c r="E182" s="10">
        <v>38892</v>
      </c>
      <c r="F182" s="10"/>
      <c r="G182" s="1" t="s">
        <v>198</v>
      </c>
      <c r="J182" s="4">
        <v>0</v>
      </c>
      <c r="K182" s="4"/>
      <c r="L182" s="4"/>
      <c r="M182" s="4"/>
      <c r="N182" s="3">
        <f t="shared" si="4"/>
        <v>0</v>
      </c>
      <c r="O182" s="4"/>
      <c r="P182" s="7">
        <f t="shared" si="5"/>
        <v>16498</v>
      </c>
    </row>
    <row r="183" spans="1:16" s="2" customFormat="1">
      <c r="A183" s="2">
        <v>63</v>
      </c>
      <c r="B183" s="2" t="s">
        <v>209</v>
      </c>
      <c r="C183" s="2">
        <v>6</v>
      </c>
      <c r="D183" s="2" t="s">
        <v>31</v>
      </c>
      <c r="E183" s="11">
        <v>38902</v>
      </c>
      <c r="F183" s="11">
        <v>38907</v>
      </c>
      <c r="G183" s="2" t="s">
        <v>198</v>
      </c>
      <c r="H183" t="s">
        <v>210</v>
      </c>
      <c r="I183" s="2" t="s">
        <v>198</v>
      </c>
      <c r="J183" s="5"/>
      <c r="K183" s="5"/>
      <c r="L183" s="5"/>
      <c r="M183" s="5"/>
      <c r="N183" s="3">
        <f t="shared" si="4"/>
        <v>0</v>
      </c>
      <c r="O183" s="5">
        <v>94</v>
      </c>
      <c r="P183" s="8">
        <f t="shared" si="5"/>
        <v>16592</v>
      </c>
    </row>
    <row r="184" spans="1:16">
      <c r="A184">
        <v>64</v>
      </c>
      <c r="B184" t="s">
        <v>211</v>
      </c>
      <c r="C184">
        <v>8</v>
      </c>
      <c r="D184" t="s">
        <v>33</v>
      </c>
      <c r="E184" s="9">
        <v>38940</v>
      </c>
      <c r="F184" s="9">
        <v>38948</v>
      </c>
      <c r="G184" s="2" t="s">
        <v>198</v>
      </c>
      <c r="H184" t="s">
        <v>212</v>
      </c>
      <c r="I184" s="2" t="s">
        <v>198</v>
      </c>
      <c r="N184" s="3">
        <f t="shared" si="4"/>
        <v>0</v>
      </c>
      <c r="O184" s="3">
        <v>325</v>
      </c>
      <c r="P184" s="8">
        <f t="shared" si="5"/>
        <v>16917</v>
      </c>
    </row>
    <row r="185" spans="1:16">
      <c r="A185">
        <v>65</v>
      </c>
      <c r="B185" t="s">
        <v>213</v>
      </c>
      <c r="C185">
        <v>11</v>
      </c>
      <c r="D185" t="s">
        <v>33</v>
      </c>
      <c r="E185" s="9">
        <v>38948</v>
      </c>
      <c r="F185" s="9">
        <v>38959</v>
      </c>
      <c r="G185" s="2" t="s">
        <v>198</v>
      </c>
      <c r="H185" t="s">
        <v>214</v>
      </c>
      <c r="I185" s="2" t="s">
        <v>198</v>
      </c>
      <c r="N185" s="3">
        <f t="shared" si="4"/>
        <v>0</v>
      </c>
      <c r="O185" s="3">
        <v>247</v>
      </c>
      <c r="P185" s="8">
        <f t="shared" si="5"/>
        <v>17164</v>
      </c>
    </row>
    <row r="186" spans="1:16">
      <c r="A186">
        <v>66</v>
      </c>
      <c r="B186" t="s">
        <v>215</v>
      </c>
      <c r="C186">
        <v>10</v>
      </c>
      <c r="D186" t="s">
        <v>33</v>
      </c>
      <c r="E186" s="9">
        <v>38960</v>
      </c>
      <c r="F186" s="9">
        <v>38969</v>
      </c>
      <c r="G186" s="2" t="s">
        <v>198</v>
      </c>
      <c r="H186" t="s">
        <v>216</v>
      </c>
      <c r="I186" s="2" t="s">
        <v>198</v>
      </c>
      <c r="N186" s="3">
        <f t="shared" si="4"/>
        <v>0</v>
      </c>
      <c r="O186" s="3">
        <v>226</v>
      </c>
      <c r="P186" s="8">
        <f t="shared" si="5"/>
        <v>17390</v>
      </c>
    </row>
    <row r="187" spans="1:16">
      <c r="A187">
        <v>67</v>
      </c>
      <c r="B187" t="s">
        <v>217</v>
      </c>
      <c r="C187">
        <v>7</v>
      </c>
      <c r="D187" t="s">
        <v>31</v>
      </c>
      <c r="E187" s="9">
        <v>38969</v>
      </c>
      <c r="F187" s="9">
        <v>38976</v>
      </c>
      <c r="G187" s="2" t="s">
        <v>198</v>
      </c>
      <c r="H187" t="s">
        <v>218</v>
      </c>
      <c r="I187" s="2" t="s">
        <v>198</v>
      </c>
      <c r="N187" s="3">
        <f t="shared" si="4"/>
        <v>0</v>
      </c>
      <c r="O187" s="3">
        <v>177</v>
      </c>
      <c r="P187" s="8">
        <f t="shared" si="5"/>
        <v>17567</v>
      </c>
    </row>
    <row r="188" spans="1:16">
      <c r="A188">
        <v>68</v>
      </c>
      <c r="B188" t="s">
        <v>219</v>
      </c>
      <c r="C188">
        <v>7</v>
      </c>
      <c r="D188" t="s">
        <v>31</v>
      </c>
      <c r="E188" s="9">
        <v>38976</v>
      </c>
      <c r="F188" s="9">
        <v>38984</v>
      </c>
      <c r="G188" s="2" t="s">
        <v>198</v>
      </c>
      <c r="H188" t="s">
        <v>218</v>
      </c>
      <c r="I188" s="2" t="s">
        <v>198</v>
      </c>
      <c r="N188" s="3">
        <f t="shared" si="4"/>
        <v>0</v>
      </c>
      <c r="O188" s="3">
        <v>159</v>
      </c>
      <c r="P188" s="8">
        <f t="shared" si="5"/>
        <v>17726</v>
      </c>
    </row>
    <row r="189" spans="1:16">
      <c r="A189" t="s">
        <v>220</v>
      </c>
      <c r="B189" t="s">
        <v>221</v>
      </c>
      <c r="C189">
        <v>10</v>
      </c>
      <c r="D189" t="s">
        <v>31</v>
      </c>
      <c r="E189" s="9">
        <v>38984</v>
      </c>
      <c r="F189" s="9">
        <v>38993</v>
      </c>
      <c r="G189" s="2" t="s">
        <v>198</v>
      </c>
      <c r="I189" s="2" t="s">
        <v>222</v>
      </c>
      <c r="N189" s="3">
        <f t="shared" si="4"/>
        <v>0</v>
      </c>
      <c r="O189" s="3">
        <f>SUM(J190:J199)</f>
        <v>305</v>
      </c>
      <c r="P189" s="8">
        <f t="shared" si="5"/>
        <v>18031</v>
      </c>
    </row>
    <row r="190" spans="1:16" s="1" customFormat="1">
      <c r="E190" s="10">
        <v>38984</v>
      </c>
      <c r="F190" s="10"/>
      <c r="G190" s="1" t="s">
        <v>198</v>
      </c>
      <c r="I190" s="1" t="s">
        <v>223</v>
      </c>
      <c r="J190" s="4">
        <v>51</v>
      </c>
      <c r="K190" s="4">
        <v>8</v>
      </c>
      <c r="L190" s="4"/>
      <c r="M190" s="4">
        <v>0.5</v>
      </c>
      <c r="N190" s="3">
        <f t="shared" si="4"/>
        <v>8.5</v>
      </c>
      <c r="O190" s="4"/>
      <c r="P190" s="7">
        <f t="shared" si="5"/>
        <v>18031</v>
      </c>
    </row>
    <row r="191" spans="1:16" s="1" customFormat="1">
      <c r="E191" s="10">
        <v>38985</v>
      </c>
      <c r="F191" s="10"/>
      <c r="G191" s="1" t="s">
        <v>223</v>
      </c>
      <c r="J191" s="4">
        <v>0</v>
      </c>
      <c r="K191" s="4"/>
      <c r="L191" s="4"/>
      <c r="M191" s="4"/>
      <c r="N191" s="3">
        <f t="shared" si="4"/>
        <v>0</v>
      </c>
      <c r="O191" s="4"/>
      <c r="P191" s="7">
        <f t="shared" si="5"/>
        <v>18031</v>
      </c>
    </row>
    <row r="192" spans="1:16" s="1" customFormat="1">
      <c r="E192" s="10">
        <v>38986</v>
      </c>
      <c r="F192" s="10"/>
      <c r="G192" s="1" t="s">
        <v>223</v>
      </c>
      <c r="I192" s="1" t="s">
        <v>94</v>
      </c>
      <c r="J192" s="4">
        <v>96</v>
      </c>
      <c r="K192" s="4">
        <v>13</v>
      </c>
      <c r="L192" s="4"/>
      <c r="M192" s="4">
        <v>4</v>
      </c>
      <c r="N192" s="3">
        <f t="shared" si="4"/>
        <v>17</v>
      </c>
      <c r="O192" s="4"/>
      <c r="P192" s="7">
        <f t="shared" si="5"/>
        <v>18031</v>
      </c>
    </row>
    <row r="193" spans="1:16" s="1" customFormat="1">
      <c r="E193" s="10">
        <v>38987</v>
      </c>
      <c r="F193" s="10"/>
      <c r="G193" s="1" t="s">
        <v>94</v>
      </c>
      <c r="I193" s="1" t="s">
        <v>224</v>
      </c>
      <c r="J193" s="4">
        <v>45</v>
      </c>
      <c r="K193" s="4">
        <v>6</v>
      </c>
      <c r="L193" s="4"/>
      <c r="M193" s="4">
        <v>8</v>
      </c>
      <c r="N193" s="3">
        <f t="shared" si="4"/>
        <v>14</v>
      </c>
      <c r="O193" s="4"/>
      <c r="P193" s="7">
        <f t="shared" si="5"/>
        <v>18031</v>
      </c>
    </row>
    <row r="194" spans="1:16" s="1" customFormat="1">
      <c r="E194" s="10">
        <v>38988</v>
      </c>
      <c r="F194" s="10"/>
      <c r="G194" s="1" t="s">
        <v>224</v>
      </c>
      <c r="I194" s="1" t="s">
        <v>225</v>
      </c>
      <c r="J194" s="4">
        <v>49</v>
      </c>
      <c r="K194" s="4"/>
      <c r="L194" s="4"/>
      <c r="M194" s="4">
        <v>11</v>
      </c>
      <c r="N194" s="3">
        <f t="shared" si="4"/>
        <v>11</v>
      </c>
      <c r="O194" s="4"/>
      <c r="P194" s="7">
        <f t="shared" si="5"/>
        <v>18031</v>
      </c>
    </row>
    <row r="195" spans="1:16" s="1" customFormat="1">
      <c r="E195" s="10">
        <v>38989</v>
      </c>
      <c r="F195" s="10"/>
      <c r="G195" s="1" t="s">
        <v>225</v>
      </c>
      <c r="I195" s="1" t="s">
        <v>226</v>
      </c>
      <c r="J195" s="4">
        <v>10</v>
      </c>
      <c r="K195" s="4"/>
      <c r="L195" s="4"/>
      <c r="M195" s="4">
        <v>2</v>
      </c>
      <c r="N195" s="3">
        <f t="shared" ref="N195:N258" si="6">K195+L195+M195</f>
        <v>2</v>
      </c>
      <c r="O195" s="4"/>
      <c r="P195" s="7">
        <f t="shared" si="5"/>
        <v>18031</v>
      </c>
    </row>
    <row r="196" spans="1:16" s="1" customFormat="1">
      <c r="E196" s="10">
        <v>38990</v>
      </c>
      <c r="F196" s="10"/>
      <c r="G196" s="1" t="s">
        <v>226</v>
      </c>
      <c r="I196" s="1" t="s">
        <v>227</v>
      </c>
      <c r="J196" s="4">
        <v>24</v>
      </c>
      <c r="K196" s="4"/>
      <c r="L196" s="4"/>
      <c r="M196" s="4">
        <v>7</v>
      </c>
      <c r="N196" s="3">
        <f t="shared" si="6"/>
        <v>7</v>
      </c>
      <c r="O196" s="4"/>
      <c r="P196" s="7">
        <f t="shared" si="5"/>
        <v>18031</v>
      </c>
    </row>
    <row r="197" spans="1:16" s="1" customFormat="1">
      <c r="E197" s="10">
        <v>38991</v>
      </c>
      <c r="F197" s="10"/>
      <c r="G197" s="1" t="s">
        <v>227</v>
      </c>
      <c r="I197" s="1" t="s">
        <v>228</v>
      </c>
      <c r="J197" s="4">
        <v>8</v>
      </c>
      <c r="K197" s="4"/>
      <c r="L197" s="4"/>
      <c r="M197" s="4">
        <v>2</v>
      </c>
      <c r="N197" s="3">
        <f t="shared" si="6"/>
        <v>2</v>
      </c>
      <c r="O197" s="4"/>
      <c r="P197" s="7">
        <f t="shared" si="5"/>
        <v>18031</v>
      </c>
    </row>
    <row r="198" spans="1:16" s="1" customFormat="1">
      <c r="E198" s="10">
        <v>38992</v>
      </c>
      <c r="F198" s="10"/>
      <c r="G198" s="1" t="s">
        <v>228</v>
      </c>
      <c r="I198" s="1" t="s">
        <v>222</v>
      </c>
      <c r="J198" s="4">
        <v>22</v>
      </c>
      <c r="K198" s="4"/>
      <c r="L198" s="4"/>
      <c r="M198" s="4">
        <v>6</v>
      </c>
      <c r="N198" s="3">
        <f t="shared" si="6"/>
        <v>6</v>
      </c>
      <c r="O198" s="4"/>
      <c r="P198" s="7">
        <f t="shared" ref="P198:P261" si="7">P197+O198</f>
        <v>18031</v>
      </c>
    </row>
    <row r="199" spans="1:16" s="1" customFormat="1">
      <c r="E199" s="10">
        <v>38993</v>
      </c>
      <c r="F199" s="10"/>
      <c r="G199" s="1" t="s">
        <v>222</v>
      </c>
      <c r="J199" s="4">
        <v>0</v>
      </c>
      <c r="K199" s="4"/>
      <c r="L199" s="4"/>
      <c r="M199" s="4"/>
      <c r="N199" s="3">
        <f t="shared" si="6"/>
        <v>0</v>
      </c>
      <c r="O199" s="4"/>
      <c r="P199" s="7">
        <f t="shared" si="7"/>
        <v>18031</v>
      </c>
    </row>
    <row r="200" spans="1:16">
      <c r="A200" t="s">
        <v>232</v>
      </c>
      <c r="B200" t="s">
        <v>221</v>
      </c>
      <c r="C200">
        <v>11</v>
      </c>
      <c r="D200" t="s">
        <v>33</v>
      </c>
      <c r="E200" s="9">
        <v>38994</v>
      </c>
      <c r="F200" s="9">
        <v>39004</v>
      </c>
      <c r="G200" t="s">
        <v>222</v>
      </c>
      <c r="I200" t="s">
        <v>169</v>
      </c>
      <c r="N200" s="3">
        <f t="shared" si="6"/>
        <v>0</v>
      </c>
      <c r="O200" s="3">
        <f>SUM(J201:J211)</f>
        <v>634</v>
      </c>
      <c r="P200" s="8">
        <f t="shared" si="7"/>
        <v>18665</v>
      </c>
    </row>
    <row r="201" spans="1:16" s="1" customFormat="1">
      <c r="E201" s="10">
        <v>38994</v>
      </c>
      <c r="F201" s="10"/>
      <c r="G201" s="1" t="s">
        <v>222</v>
      </c>
      <c r="I201" s="1" t="s">
        <v>229</v>
      </c>
      <c r="J201" s="4">
        <v>22.8</v>
      </c>
      <c r="K201" s="4">
        <v>2</v>
      </c>
      <c r="L201" s="4"/>
      <c r="M201" s="4">
        <v>3.5</v>
      </c>
      <c r="N201" s="3">
        <f t="shared" si="6"/>
        <v>5.5</v>
      </c>
      <c r="O201" s="4"/>
      <c r="P201" s="7">
        <f t="shared" si="7"/>
        <v>18665</v>
      </c>
    </row>
    <row r="202" spans="1:16" s="1" customFormat="1">
      <c r="E202" s="10">
        <v>38995</v>
      </c>
      <c r="F202" s="10"/>
      <c r="G202" s="1" t="s">
        <v>229</v>
      </c>
      <c r="I202" s="1" t="s">
        <v>94</v>
      </c>
      <c r="J202" s="4">
        <v>58.7</v>
      </c>
      <c r="K202" s="4">
        <v>4.5</v>
      </c>
      <c r="L202" s="4"/>
      <c r="M202" s="4">
        <v>8.5</v>
      </c>
      <c r="N202" s="3">
        <f t="shared" si="6"/>
        <v>13</v>
      </c>
      <c r="O202" s="4"/>
      <c r="P202" s="7">
        <f t="shared" si="7"/>
        <v>18665</v>
      </c>
    </row>
    <row r="203" spans="1:16" s="1" customFormat="1">
      <c r="E203" s="10">
        <v>38996</v>
      </c>
      <c r="F203" s="10"/>
      <c r="G203" s="1" t="s">
        <v>94</v>
      </c>
      <c r="I203" s="1" t="s">
        <v>100</v>
      </c>
      <c r="J203" s="4">
        <v>43</v>
      </c>
      <c r="K203" s="4">
        <v>9</v>
      </c>
      <c r="L203" s="4"/>
      <c r="M203" s="4">
        <v>0.5</v>
      </c>
      <c r="N203" s="3">
        <f t="shared" si="6"/>
        <v>9.5</v>
      </c>
      <c r="O203" s="4"/>
      <c r="P203" s="7">
        <f t="shared" si="7"/>
        <v>18665</v>
      </c>
    </row>
    <row r="204" spans="1:16" s="1" customFormat="1">
      <c r="E204" s="10">
        <v>38997</v>
      </c>
      <c r="F204" s="10"/>
      <c r="G204" s="1" t="s">
        <v>100</v>
      </c>
      <c r="H204" s="1" t="s">
        <v>230</v>
      </c>
      <c r="I204" s="1" t="s">
        <v>187</v>
      </c>
      <c r="J204" s="4">
        <v>70.2</v>
      </c>
      <c r="K204" s="4">
        <v>8.5</v>
      </c>
      <c r="L204" s="4"/>
      <c r="M204" s="4">
        <v>6</v>
      </c>
      <c r="N204" s="3">
        <f t="shared" si="6"/>
        <v>14.5</v>
      </c>
      <c r="O204" s="4"/>
      <c r="P204" s="7">
        <f t="shared" si="7"/>
        <v>18665</v>
      </c>
    </row>
    <row r="205" spans="1:16" s="1" customFormat="1">
      <c r="E205" s="10">
        <v>38998</v>
      </c>
      <c r="F205" s="10"/>
      <c r="G205" s="1" t="s">
        <v>187</v>
      </c>
      <c r="I205" s="1" t="s">
        <v>94</v>
      </c>
      <c r="J205" s="4">
        <v>39.299999999999997</v>
      </c>
      <c r="K205" s="4">
        <v>5</v>
      </c>
      <c r="L205" s="4"/>
      <c r="M205" s="4">
        <v>4</v>
      </c>
      <c r="N205" s="3">
        <f t="shared" si="6"/>
        <v>9</v>
      </c>
      <c r="O205" s="4"/>
      <c r="P205" s="7">
        <f t="shared" si="7"/>
        <v>18665</v>
      </c>
    </row>
    <row r="206" spans="1:16" s="1" customFormat="1">
      <c r="E206" s="10">
        <v>38999</v>
      </c>
      <c r="F206" s="10"/>
      <c r="G206" s="1" t="s">
        <v>94</v>
      </c>
      <c r="I206" s="1" t="s">
        <v>112</v>
      </c>
      <c r="J206" s="4">
        <v>97</v>
      </c>
      <c r="K206" s="4">
        <v>8.5</v>
      </c>
      <c r="L206" s="4"/>
      <c r="M206" s="4">
        <v>15</v>
      </c>
      <c r="N206" s="3">
        <f t="shared" si="6"/>
        <v>23.5</v>
      </c>
      <c r="O206" s="4"/>
      <c r="P206" s="7">
        <f t="shared" si="7"/>
        <v>18665</v>
      </c>
    </row>
    <row r="207" spans="1:16" s="1" customFormat="1">
      <c r="E207" s="10">
        <v>39000</v>
      </c>
      <c r="F207" s="10"/>
      <c r="G207" s="1" t="s">
        <v>112</v>
      </c>
      <c r="I207" s="1" t="s">
        <v>94</v>
      </c>
      <c r="J207" s="4">
        <v>66</v>
      </c>
      <c r="K207" s="4">
        <v>13</v>
      </c>
      <c r="L207" s="4"/>
      <c r="M207" s="4">
        <v>0.5</v>
      </c>
      <c r="N207" s="3">
        <f t="shared" si="6"/>
        <v>13.5</v>
      </c>
      <c r="O207" s="4"/>
      <c r="P207" s="7">
        <f t="shared" si="7"/>
        <v>18665</v>
      </c>
    </row>
    <row r="208" spans="1:16" s="1" customFormat="1">
      <c r="E208" s="10">
        <v>39001</v>
      </c>
      <c r="F208" s="10"/>
      <c r="G208" s="1" t="s">
        <v>94</v>
      </c>
      <c r="I208" s="1" t="s">
        <v>231</v>
      </c>
      <c r="J208" s="4">
        <v>58</v>
      </c>
      <c r="K208" s="4">
        <v>11.5</v>
      </c>
      <c r="L208" s="4"/>
      <c r="M208" s="4">
        <v>2.5</v>
      </c>
      <c r="N208" s="3">
        <f t="shared" si="6"/>
        <v>14</v>
      </c>
      <c r="O208" s="4"/>
      <c r="P208" s="7">
        <f t="shared" si="7"/>
        <v>18665</v>
      </c>
    </row>
    <row r="209" spans="1:19" s="1" customFormat="1">
      <c r="E209" s="10">
        <v>39002</v>
      </c>
      <c r="F209" s="10"/>
      <c r="G209" s="1" t="s">
        <v>231</v>
      </c>
      <c r="H209" s="1" t="s">
        <v>96</v>
      </c>
      <c r="I209" s="1" t="s">
        <v>94</v>
      </c>
      <c r="J209" s="4">
        <v>51.4</v>
      </c>
      <c r="K209" s="4">
        <v>10</v>
      </c>
      <c r="L209" s="4"/>
      <c r="M209" s="4">
        <v>3.5</v>
      </c>
      <c r="N209" s="3">
        <f t="shared" si="6"/>
        <v>13.5</v>
      </c>
      <c r="O209" s="4"/>
      <c r="P209" s="7">
        <f t="shared" si="7"/>
        <v>18665</v>
      </c>
    </row>
    <row r="210" spans="1:19" s="1" customFormat="1">
      <c r="E210" s="10">
        <v>39003</v>
      </c>
      <c r="F210" s="10"/>
      <c r="G210" s="1" t="s">
        <v>94</v>
      </c>
      <c r="I210" s="1" t="s">
        <v>94</v>
      </c>
      <c r="J210" s="4">
        <v>114.7</v>
      </c>
      <c r="K210" s="4">
        <v>19</v>
      </c>
      <c r="L210" s="4"/>
      <c r="M210" s="4">
        <v>5</v>
      </c>
      <c r="N210" s="3">
        <f t="shared" si="6"/>
        <v>24</v>
      </c>
      <c r="O210" s="4"/>
      <c r="P210" s="7">
        <f t="shared" si="7"/>
        <v>18665</v>
      </c>
    </row>
    <row r="211" spans="1:19" s="1" customFormat="1" ht="15.75" thickBot="1">
      <c r="E211" s="10">
        <v>39004</v>
      </c>
      <c r="F211" s="10"/>
      <c r="G211" s="1" t="s">
        <v>94</v>
      </c>
      <c r="I211" s="1" t="s">
        <v>169</v>
      </c>
      <c r="J211" s="4">
        <v>12.9</v>
      </c>
      <c r="K211" s="4">
        <v>1</v>
      </c>
      <c r="L211" s="4"/>
      <c r="M211" s="4">
        <v>2</v>
      </c>
      <c r="N211" s="3">
        <f t="shared" si="6"/>
        <v>3</v>
      </c>
      <c r="O211" s="4"/>
      <c r="P211" s="7">
        <f t="shared" si="7"/>
        <v>18665</v>
      </c>
    </row>
    <row r="212" spans="1:19" ht="27" thickBot="1">
      <c r="B212" s="13" t="s">
        <v>576</v>
      </c>
      <c r="N212" s="3">
        <f t="shared" si="6"/>
        <v>0</v>
      </c>
      <c r="P212" s="8">
        <f t="shared" si="7"/>
        <v>18665</v>
      </c>
      <c r="R212" s="14" t="s">
        <v>441</v>
      </c>
      <c r="S212" s="15">
        <f>P263-P212</f>
        <v>2675</v>
      </c>
    </row>
    <row r="213" spans="1:19">
      <c r="A213">
        <v>70</v>
      </c>
      <c r="B213" t="s">
        <v>41</v>
      </c>
      <c r="C213">
        <v>7</v>
      </c>
      <c r="D213" t="s">
        <v>31</v>
      </c>
      <c r="E213" s="9">
        <v>39190</v>
      </c>
      <c r="F213" s="9">
        <v>39196</v>
      </c>
      <c r="G213" t="s">
        <v>169</v>
      </c>
      <c r="N213" s="3">
        <f t="shared" si="6"/>
        <v>0</v>
      </c>
      <c r="O213" s="3">
        <v>0</v>
      </c>
      <c r="P213" s="8">
        <f t="shared" si="7"/>
        <v>18665</v>
      </c>
    </row>
    <row r="214" spans="1:19">
      <c r="A214" t="s">
        <v>233</v>
      </c>
      <c r="B214" t="s">
        <v>234</v>
      </c>
      <c r="C214">
        <v>2</v>
      </c>
      <c r="D214" t="s">
        <v>31</v>
      </c>
      <c r="E214" s="9">
        <v>39226</v>
      </c>
      <c r="F214" s="9">
        <v>39198</v>
      </c>
      <c r="G214" t="s">
        <v>169</v>
      </c>
      <c r="N214" s="3">
        <f t="shared" si="6"/>
        <v>0</v>
      </c>
      <c r="O214" s="3">
        <v>0</v>
      </c>
      <c r="P214" s="8">
        <f t="shared" si="7"/>
        <v>18665</v>
      </c>
    </row>
    <row r="215" spans="1:19">
      <c r="A215" t="s">
        <v>235</v>
      </c>
      <c r="B215" t="s">
        <v>236</v>
      </c>
      <c r="C215">
        <v>7</v>
      </c>
      <c r="D215" t="s">
        <v>31</v>
      </c>
      <c r="E215" s="9">
        <v>39228</v>
      </c>
      <c r="F215" s="9">
        <v>39234</v>
      </c>
      <c r="G215" t="s">
        <v>169</v>
      </c>
      <c r="I215" t="s">
        <v>237</v>
      </c>
      <c r="N215" s="3">
        <f t="shared" si="6"/>
        <v>0</v>
      </c>
      <c r="O215" s="3">
        <f>SUM(J216:J222)</f>
        <v>201</v>
      </c>
      <c r="P215" s="8">
        <f t="shared" si="7"/>
        <v>18866</v>
      </c>
    </row>
    <row r="216" spans="1:19" s="1" customFormat="1">
      <c r="E216" s="10">
        <v>39228</v>
      </c>
      <c r="F216" s="10"/>
      <c r="G216" s="1" t="s">
        <v>169</v>
      </c>
      <c r="J216" s="4">
        <v>0</v>
      </c>
      <c r="K216" s="4"/>
      <c r="L216" s="4"/>
      <c r="M216" s="4"/>
      <c r="N216" s="3">
        <f t="shared" si="6"/>
        <v>0</v>
      </c>
      <c r="O216" s="4"/>
      <c r="P216" s="7">
        <f t="shared" si="7"/>
        <v>18866</v>
      </c>
    </row>
    <row r="217" spans="1:19" s="1" customFormat="1">
      <c r="E217" s="10">
        <v>39229</v>
      </c>
      <c r="F217" s="10"/>
      <c r="G217" s="1" t="s">
        <v>169</v>
      </c>
      <c r="I217" s="1" t="s">
        <v>169</v>
      </c>
      <c r="J217" s="4">
        <v>5.0999999999999996</v>
      </c>
      <c r="K217" s="4">
        <v>2</v>
      </c>
      <c r="L217" s="4"/>
      <c r="M217" s="4">
        <v>0.5</v>
      </c>
      <c r="N217" s="3">
        <f t="shared" si="6"/>
        <v>2.5</v>
      </c>
      <c r="O217" s="4"/>
      <c r="P217" s="7">
        <f t="shared" si="7"/>
        <v>18866</v>
      </c>
    </row>
    <row r="218" spans="1:19" s="1" customFormat="1">
      <c r="E218" s="10">
        <v>39230</v>
      </c>
      <c r="F218" s="10"/>
      <c r="G218" s="1" t="s">
        <v>169</v>
      </c>
      <c r="J218" s="4">
        <v>0</v>
      </c>
      <c r="K218" s="4"/>
      <c r="L218" s="4"/>
      <c r="M218" s="4"/>
      <c r="N218" s="3">
        <f t="shared" si="6"/>
        <v>0</v>
      </c>
      <c r="O218" s="4"/>
      <c r="P218" s="7">
        <f t="shared" si="7"/>
        <v>18866</v>
      </c>
    </row>
    <row r="219" spans="1:19" s="1" customFormat="1">
      <c r="E219" s="10">
        <v>39231</v>
      </c>
      <c r="F219" s="10"/>
      <c r="G219" s="1" t="s">
        <v>169</v>
      </c>
      <c r="J219" s="4">
        <v>0</v>
      </c>
      <c r="K219" s="4"/>
      <c r="L219" s="4"/>
      <c r="M219" s="4"/>
      <c r="N219" s="3">
        <f t="shared" si="6"/>
        <v>0</v>
      </c>
      <c r="O219" s="4"/>
      <c r="P219" s="7">
        <f t="shared" si="7"/>
        <v>18866</v>
      </c>
    </row>
    <row r="220" spans="1:19" s="1" customFormat="1">
      <c r="E220" s="10">
        <v>39232</v>
      </c>
      <c r="F220" s="10"/>
      <c r="G220" s="1" t="s">
        <v>169</v>
      </c>
      <c r="I220" s="1" t="s">
        <v>94</v>
      </c>
      <c r="J220" s="4">
        <v>60.3</v>
      </c>
      <c r="K220" s="4">
        <v>3</v>
      </c>
      <c r="L220" s="4"/>
      <c r="M220" s="4">
        <v>12.5</v>
      </c>
      <c r="N220" s="3">
        <f t="shared" si="6"/>
        <v>15.5</v>
      </c>
      <c r="O220" s="4"/>
      <c r="P220" s="7">
        <f t="shared" si="7"/>
        <v>18866</v>
      </c>
    </row>
    <row r="221" spans="1:19" s="1" customFormat="1">
      <c r="E221" s="10">
        <v>39233</v>
      </c>
      <c r="F221" s="10"/>
      <c r="G221" s="1" t="s">
        <v>94</v>
      </c>
      <c r="I221" s="1" t="s">
        <v>238</v>
      </c>
      <c r="J221" s="4">
        <v>103.6</v>
      </c>
      <c r="K221" s="4">
        <v>17</v>
      </c>
      <c r="L221" s="4"/>
      <c r="M221" s="4">
        <v>2</v>
      </c>
      <c r="N221" s="3">
        <f t="shared" si="6"/>
        <v>19</v>
      </c>
      <c r="O221" s="4"/>
      <c r="P221" s="7">
        <f t="shared" si="7"/>
        <v>18866</v>
      </c>
    </row>
    <row r="222" spans="1:19" s="1" customFormat="1">
      <c r="E222" s="10">
        <v>39234</v>
      </c>
      <c r="F222" s="10"/>
      <c r="G222" s="1" t="s">
        <v>238</v>
      </c>
      <c r="I222" s="1" t="s">
        <v>237</v>
      </c>
      <c r="J222" s="4">
        <v>32</v>
      </c>
      <c r="K222" s="4">
        <v>3</v>
      </c>
      <c r="L222" s="4"/>
      <c r="M222" s="4">
        <v>5</v>
      </c>
      <c r="N222" s="3">
        <f t="shared" si="6"/>
        <v>8</v>
      </c>
      <c r="O222" s="4"/>
      <c r="P222" s="7">
        <f t="shared" si="7"/>
        <v>18866</v>
      </c>
    </row>
    <row r="223" spans="1:19">
      <c r="A223" t="s">
        <v>239</v>
      </c>
      <c r="B223" t="s">
        <v>236</v>
      </c>
      <c r="C223">
        <v>8</v>
      </c>
      <c r="D223" t="s">
        <v>31</v>
      </c>
      <c r="E223" s="9">
        <v>39235</v>
      </c>
      <c r="F223" s="9">
        <v>39242</v>
      </c>
      <c r="G223" t="s">
        <v>237</v>
      </c>
      <c r="I223" t="s">
        <v>240</v>
      </c>
      <c r="N223" s="3">
        <f t="shared" si="6"/>
        <v>0</v>
      </c>
      <c r="O223" s="3">
        <f>SUM(J224:J231)</f>
        <v>442.99999999999994</v>
      </c>
      <c r="P223" s="8">
        <f t="shared" si="7"/>
        <v>19309</v>
      </c>
    </row>
    <row r="224" spans="1:19" s="1" customFormat="1">
      <c r="E224" s="10">
        <v>39235</v>
      </c>
      <c r="F224" s="10"/>
      <c r="G224" s="1" t="s">
        <v>237</v>
      </c>
      <c r="H224" s="1" t="s">
        <v>241</v>
      </c>
      <c r="I224" s="1" t="s">
        <v>94</v>
      </c>
      <c r="J224" s="4">
        <v>67.3</v>
      </c>
      <c r="K224" s="4">
        <v>4.5</v>
      </c>
      <c r="L224" s="4"/>
      <c r="M224" s="4">
        <v>10</v>
      </c>
      <c r="N224" s="3">
        <f t="shared" si="6"/>
        <v>14.5</v>
      </c>
      <c r="O224" s="4"/>
      <c r="P224" s="7">
        <f t="shared" si="7"/>
        <v>19309</v>
      </c>
    </row>
    <row r="225" spans="1:16" s="1" customFormat="1">
      <c r="E225" s="10">
        <v>39236</v>
      </c>
      <c r="F225" s="10"/>
      <c r="G225" s="1" t="s">
        <v>94</v>
      </c>
      <c r="H225" s="1" t="s">
        <v>242</v>
      </c>
      <c r="I225" s="1" t="s">
        <v>243</v>
      </c>
      <c r="J225" s="4">
        <v>81.3</v>
      </c>
      <c r="K225" s="4">
        <v>5</v>
      </c>
      <c r="L225" s="4"/>
      <c r="M225" s="4">
        <v>12.5</v>
      </c>
      <c r="N225" s="3">
        <f t="shared" si="6"/>
        <v>17.5</v>
      </c>
      <c r="O225" s="4"/>
      <c r="P225" s="7">
        <f t="shared" si="7"/>
        <v>19309</v>
      </c>
    </row>
    <row r="226" spans="1:16" s="1" customFormat="1">
      <c r="E226" s="10">
        <v>39237</v>
      </c>
      <c r="F226" s="10"/>
      <c r="G226" s="1" t="s">
        <v>244</v>
      </c>
      <c r="I226" s="1" t="s">
        <v>245</v>
      </c>
      <c r="J226" s="4">
        <v>80.599999999999994</v>
      </c>
      <c r="K226" s="4">
        <v>1.5</v>
      </c>
      <c r="L226" s="4"/>
      <c r="M226" s="4">
        <v>16</v>
      </c>
      <c r="N226" s="3">
        <f t="shared" si="6"/>
        <v>17.5</v>
      </c>
      <c r="O226" s="4"/>
      <c r="P226" s="7">
        <f t="shared" si="7"/>
        <v>19309</v>
      </c>
    </row>
    <row r="227" spans="1:16" s="1" customFormat="1">
      <c r="E227" s="10">
        <v>39238</v>
      </c>
      <c r="F227" s="10"/>
      <c r="G227" s="1" t="s">
        <v>245</v>
      </c>
      <c r="J227" s="4">
        <v>0</v>
      </c>
      <c r="K227" s="4"/>
      <c r="L227" s="4"/>
      <c r="M227" s="4"/>
      <c r="N227" s="3">
        <f t="shared" si="6"/>
        <v>0</v>
      </c>
      <c r="O227" s="4"/>
      <c r="P227" s="7">
        <f t="shared" si="7"/>
        <v>19309</v>
      </c>
    </row>
    <row r="228" spans="1:16" s="1" customFormat="1">
      <c r="E228" s="10">
        <v>39239</v>
      </c>
      <c r="F228" s="10"/>
      <c r="G228" s="1" t="s">
        <v>245</v>
      </c>
      <c r="I228" s="1" t="s">
        <v>246</v>
      </c>
      <c r="J228" s="4">
        <v>59.4</v>
      </c>
      <c r="K228" s="4">
        <v>8</v>
      </c>
      <c r="L228" s="4"/>
      <c r="M228" s="4">
        <v>3</v>
      </c>
      <c r="N228" s="3">
        <f t="shared" si="6"/>
        <v>11</v>
      </c>
      <c r="O228" s="4"/>
      <c r="P228" s="7">
        <f t="shared" si="7"/>
        <v>19309</v>
      </c>
    </row>
    <row r="229" spans="1:16" s="1" customFormat="1">
      <c r="E229" s="10">
        <v>39240</v>
      </c>
      <c r="F229" s="10"/>
      <c r="G229" s="1" t="s">
        <v>246</v>
      </c>
      <c r="H229" s="1" t="s">
        <v>248</v>
      </c>
      <c r="I229" s="1" t="s">
        <v>247</v>
      </c>
      <c r="J229" s="4">
        <v>46.5</v>
      </c>
      <c r="K229" s="4">
        <v>2</v>
      </c>
      <c r="L229" s="4"/>
      <c r="M229" s="4">
        <v>9</v>
      </c>
      <c r="N229" s="3">
        <f t="shared" si="6"/>
        <v>11</v>
      </c>
      <c r="O229" s="4"/>
      <c r="P229" s="7">
        <f t="shared" si="7"/>
        <v>19309</v>
      </c>
    </row>
    <row r="230" spans="1:16" s="1" customFormat="1">
      <c r="E230" s="10">
        <v>39241</v>
      </c>
      <c r="F230" s="10"/>
      <c r="G230" s="1" t="s">
        <v>247</v>
      </c>
      <c r="I230" s="1" t="s">
        <v>249</v>
      </c>
      <c r="J230" s="4">
        <v>65</v>
      </c>
      <c r="K230" s="4">
        <v>7.5</v>
      </c>
      <c r="L230" s="4"/>
      <c r="M230" s="4">
        <v>5.5</v>
      </c>
      <c r="N230" s="3">
        <f t="shared" si="6"/>
        <v>13</v>
      </c>
      <c r="O230" s="4"/>
      <c r="P230" s="7">
        <f t="shared" si="7"/>
        <v>19309</v>
      </c>
    </row>
    <row r="231" spans="1:16" s="1" customFormat="1">
      <c r="E231" s="10">
        <v>39242</v>
      </c>
      <c r="F231" s="10"/>
      <c r="G231" s="1" t="s">
        <v>249</v>
      </c>
      <c r="I231" s="1" t="s">
        <v>240</v>
      </c>
      <c r="J231" s="4">
        <v>42.9</v>
      </c>
      <c r="K231" s="4">
        <v>8</v>
      </c>
      <c r="L231" s="4"/>
      <c r="M231" s="4">
        <v>1</v>
      </c>
      <c r="N231" s="3">
        <f t="shared" si="6"/>
        <v>9</v>
      </c>
      <c r="O231" s="4"/>
      <c r="P231" s="7">
        <f t="shared" si="7"/>
        <v>19309</v>
      </c>
    </row>
    <row r="232" spans="1:16">
      <c r="A232" t="s">
        <v>250</v>
      </c>
      <c r="B232" t="s">
        <v>236</v>
      </c>
      <c r="C232">
        <v>1</v>
      </c>
      <c r="D232" t="s">
        <v>31</v>
      </c>
      <c r="E232" s="9">
        <v>39243</v>
      </c>
      <c r="F232" s="9">
        <v>39244</v>
      </c>
      <c r="G232" t="s">
        <v>240</v>
      </c>
      <c r="I232" t="s">
        <v>251</v>
      </c>
      <c r="J232" s="3">
        <v>39</v>
      </c>
      <c r="K232" s="3">
        <v>5.5</v>
      </c>
      <c r="M232" s="3">
        <v>2.5</v>
      </c>
      <c r="N232" s="3">
        <f t="shared" si="6"/>
        <v>8</v>
      </c>
      <c r="O232" s="3">
        <v>39</v>
      </c>
      <c r="P232" s="8">
        <f t="shared" si="7"/>
        <v>19348</v>
      </c>
    </row>
    <row r="233" spans="1:16">
      <c r="A233" t="s">
        <v>252</v>
      </c>
      <c r="B233" t="s">
        <v>236</v>
      </c>
      <c r="C233">
        <v>1</v>
      </c>
      <c r="D233" t="s">
        <v>33</v>
      </c>
      <c r="E233" s="9">
        <v>39244</v>
      </c>
      <c r="F233" s="9">
        <v>39245</v>
      </c>
      <c r="G233" t="s">
        <v>251</v>
      </c>
      <c r="I233" t="s">
        <v>253</v>
      </c>
      <c r="J233" s="3">
        <v>8</v>
      </c>
      <c r="K233" s="3">
        <v>0.5</v>
      </c>
      <c r="M233" s="3">
        <v>2.5</v>
      </c>
      <c r="N233" s="3">
        <f t="shared" si="6"/>
        <v>3</v>
      </c>
      <c r="O233" s="3">
        <v>8</v>
      </c>
      <c r="P233" s="8">
        <f t="shared" si="7"/>
        <v>19356</v>
      </c>
    </row>
    <row r="234" spans="1:16">
      <c r="A234" t="s">
        <v>254</v>
      </c>
      <c r="B234" t="s">
        <v>236</v>
      </c>
      <c r="C234">
        <v>6</v>
      </c>
      <c r="D234" t="s">
        <v>33</v>
      </c>
      <c r="E234" s="9">
        <v>39245</v>
      </c>
      <c r="F234" s="9">
        <v>39250</v>
      </c>
      <c r="G234" t="s">
        <v>253</v>
      </c>
      <c r="I234" t="s">
        <v>255</v>
      </c>
      <c r="N234" s="3">
        <f t="shared" si="6"/>
        <v>0</v>
      </c>
      <c r="O234" s="3">
        <f>SUM(J235:J240)</f>
        <v>221</v>
      </c>
      <c r="P234" s="8">
        <f t="shared" si="7"/>
        <v>19577</v>
      </c>
    </row>
    <row r="235" spans="1:16" s="1" customFormat="1">
      <c r="E235" s="10">
        <v>39245</v>
      </c>
      <c r="F235" s="10"/>
      <c r="G235" s="1" t="s">
        <v>253</v>
      </c>
      <c r="I235" s="1" t="s">
        <v>256</v>
      </c>
      <c r="J235" s="4">
        <v>62</v>
      </c>
      <c r="K235" s="4">
        <v>8</v>
      </c>
      <c r="L235" s="4"/>
      <c r="M235" s="4">
        <v>5.5</v>
      </c>
      <c r="N235" s="3">
        <f t="shared" si="6"/>
        <v>13.5</v>
      </c>
      <c r="O235" s="4"/>
      <c r="P235" s="7">
        <f t="shared" si="7"/>
        <v>19577</v>
      </c>
    </row>
    <row r="236" spans="1:16" s="1" customFormat="1">
      <c r="E236" s="10">
        <v>39246</v>
      </c>
      <c r="F236" s="10"/>
      <c r="G236" s="1" t="s">
        <v>256</v>
      </c>
      <c r="H236" s="1" t="s">
        <v>257</v>
      </c>
      <c r="J236" s="4">
        <v>0</v>
      </c>
      <c r="K236" s="4"/>
      <c r="L236" s="4"/>
      <c r="M236" s="4"/>
      <c r="N236" s="3">
        <f t="shared" si="6"/>
        <v>0</v>
      </c>
      <c r="O236" s="4"/>
      <c r="P236" s="7">
        <f t="shared" si="7"/>
        <v>19577</v>
      </c>
    </row>
    <row r="237" spans="1:16" s="1" customFormat="1">
      <c r="E237" s="10">
        <v>39247</v>
      </c>
      <c r="F237" s="10"/>
      <c r="G237" s="1" t="s">
        <v>256</v>
      </c>
      <c r="I237" s="1" t="s">
        <v>258</v>
      </c>
      <c r="J237" s="4">
        <v>28.8</v>
      </c>
      <c r="K237" s="4">
        <v>4.5</v>
      </c>
      <c r="L237" s="4"/>
      <c r="M237" s="4">
        <v>2.5</v>
      </c>
      <c r="N237" s="3">
        <f t="shared" si="6"/>
        <v>7</v>
      </c>
      <c r="O237" s="4"/>
      <c r="P237" s="7">
        <f t="shared" si="7"/>
        <v>19577</v>
      </c>
    </row>
    <row r="238" spans="1:16" s="1" customFormat="1">
      <c r="E238" s="10">
        <v>39248</v>
      </c>
      <c r="F238" s="10"/>
      <c r="G238" s="1" t="s">
        <v>258</v>
      </c>
      <c r="H238" s="1" t="s">
        <v>259</v>
      </c>
      <c r="I238" s="1" t="s">
        <v>260</v>
      </c>
      <c r="J238" s="4">
        <v>55.9</v>
      </c>
      <c r="K238" s="4">
        <v>2.5</v>
      </c>
      <c r="L238" s="4"/>
      <c r="M238" s="4">
        <v>9.5</v>
      </c>
      <c r="N238" s="3">
        <f t="shared" si="6"/>
        <v>12</v>
      </c>
      <c r="O238" s="4"/>
      <c r="P238" s="7">
        <f t="shared" si="7"/>
        <v>19577</v>
      </c>
    </row>
    <row r="239" spans="1:16" s="1" customFormat="1">
      <c r="E239" s="10">
        <v>39249</v>
      </c>
      <c r="F239" s="10"/>
      <c r="G239" s="1" t="s">
        <v>260</v>
      </c>
      <c r="H239" s="1" t="s">
        <v>261</v>
      </c>
      <c r="I239" s="1" t="s">
        <v>94</v>
      </c>
      <c r="J239" s="4">
        <v>33.5</v>
      </c>
      <c r="K239" s="4">
        <v>3.5</v>
      </c>
      <c r="L239" s="4"/>
      <c r="M239" s="4">
        <v>4</v>
      </c>
      <c r="N239" s="3">
        <f t="shared" si="6"/>
        <v>7.5</v>
      </c>
      <c r="O239" s="4"/>
      <c r="P239" s="7">
        <f t="shared" si="7"/>
        <v>19577</v>
      </c>
    </row>
    <row r="240" spans="1:16" s="1" customFormat="1">
      <c r="E240" s="10">
        <v>39250</v>
      </c>
      <c r="F240" s="10"/>
      <c r="G240" s="1" t="s">
        <v>94</v>
      </c>
      <c r="I240" s="1" t="s">
        <v>255</v>
      </c>
      <c r="J240" s="4">
        <v>40.799999999999997</v>
      </c>
      <c r="K240" s="4">
        <v>4</v>
      </c>
      <c r="L240" s="4"/>
      <c r="M240" s="4">
        <v>7.5</v>
      </c>
      <c r="N240" s="3">
        <f t="shared" si="6"/>
        <v>11.5</v>
      </c>
      <c r="O240" s="4"/>
      <c r="P240" s="7">
        <f t="shared" si="7"/>
        <v>19577</v>
      </c>
    </row>
    <row r="241" spans="1:16">
      <c r="A241" t="s">
        <v>262</v>
      </c>
      <c r="B241" t="s">
        <v>236</v>
      </c>
      <c r="C241">
        <v>5</v>
      </c>
      <c r="D241" t="s">
        <v>31</v>
      </c>
      <c r="E241" s="9">
        <v>39251</v>
      </c>
      <c r="F241" s="9">
        <v>39255</v>
      </c>
      <c r="G241" t="s">
        <v>255</v>
      </c>
      <c r="I241" t="s">
        <v>263</v>
      </c>
      <c r="N241" s="3">
        <f t="shared" si="6"/>
        <v>0</v>
      </c>
      <c r="O241" s="3">
        <f>SUM(J242:J246)</f>
        <v>207.00000000000003</v>
      </c>
      <c r="P241" s="8">
        <f t="shared" si="7"/>
        <v>19784</v>
      </c>
    </row>
    <row r="242" spans="1:16" s="1" customFormat="1">
      <c r="E242" s="10">
        <v>39251</v>
      </c>
      <c r="F242" s="10"/>
      <c r="G242" s="1" t="s">
        <v>255</v>
      </c>
      <c r="I242" s="1" t="s">
        <v>264</v>
      </c>
      <c r="J242" s="4">
        <v>39.5</v>
      </c>
      <c r="K242" s="4">
        <v>0.5</v>
      </c>
      <c r="L242" s="4"/>
      <c r="M242" s="4">
        <v>10</v>
      </c>
      <c r="N242" s="3">
        <f t="shared" si="6"/>
        <v>10.5</v>
      </c>
      <c r="O242" s="4"/>
      <c r="P242" s="7">
        <f t="shared" si="7"/>
        <v>19784</v>
      </c>
    </row>
    <row r="243" spans="1:16" s="1" customFormat="1">
      <c r="E243" s="10">
        <v>39252</v>
      </c>
      <c r="F243" s="10"/>
      <c r="G243" s="1" t="s">
        <v>264</v>
      </c>
      <c r="H243" s="1" t="s">
        <v>265</v>
      </c>
      <c r="I243" s="1" t="s">
        <v>266</v>
      </c>
      <c r="J243" s="4">
        <v>39.700000000000003</v>
      </c>
      <c r="K243" s="4"/>
      <c r="L243" s="4"/>
      <c r="M243" s="4">
        <v>9.5</v>
      </c>
      <c r="N243" s="3">
        <f t="shared" si="6"/>
        <v>9.5</v>
      </c>
      <c r="O243" s="4"/>
      <c r="P243" s="7">
        <f t="shared" si="7"/>
        <v>19784</v>
      </c>
    </row>
    <row r="244" spans="1:16" s="1" customFormat="1">
      <c r="E244" s="10">
        <v>39253</v>
      </c>
      <c r="F244" s="10"/>
      <c r="G244" s="1" t="s">
        <v>266</v>
      </c>
      <c r="H244" s="1" t="s">
        <v>268</v>
      </c>
      <c r="I244" s="1" t="s">
        <v>267</v>
      </c>
      <c r="J244" s="4">
        <v>31.7</v>
      </c>
      <c r="K244" s="4">
        <v>2</v>
      </c>
      <c r="L244" s="4"/>
      <c r="M244" s="4">
        <v>5.5</v>
      </c>
      <c r="N244" s="3">
        <f t="shared" si="6"/>
        <v>7.5</v>
      </c>
      <c r="O244" s="4"/>
      <c r="P244" s="7">
        <f t="shared" si="7"/>
        <v>19784</v>
      </c>
    </row>
    <row r="245" spans="1:16" s="1" customFormat="1">
      <c r="E245" s="10">
        <v>39254</v>
      </c>
      <c r="F245" s="10"/>
      <c r="G245" s="1" t="s">
        <v>267</v>
      </c>
      <c r="H245" s="1" t="s">
        <v>269</v>
      </c>
      <c r="I245" s="1" t="s">
        <v>270</v>
      </c>
      <c r="J245" s="4">
        <v>55.7</v>
      </c>
      <c r="K245" s="4">
        <v>3.5</v>
      </c>
      <c r="L245" s="4"/>
      <c r="M245" s="4">
        <v>10</v>
      </c>
      <c r="N245" s="3">
        <f t="shared" si="6"/>
        <v>13.5</v>
      </c>
      <c r="O245" s="4"/>
      <c r="P245" s="7">
        <f t="shared" si="7"/>
        <v>19784</v>
      </c>
    </row>
    <row r="246" spans="1:16" s="1" customFormat="1">
      <c r="E246" s="10">
        <v>39255</v>
      </c>
      <c r="F246" s="10"/>
      <c r="G246" s="1" t="s">
        <v>270</v>
      </c>
      <c r="H246" s="1" t="s">
        <v>271</v>
      </c>
      <c r="I246" s="1" t="s">
        <v>263</v>
      </c>
      <c r="J246" s="4">
        <v>40.4</v>
      </c>
      <c r="K246" s="4"/>
      <c r="L246" s="4"/>
      <c r="M246" s="4">
        <v>9.5</v>
      </c>
      <c r="N246" s="3">
        <f t="shared" si="6"/>
        <v>9.5</v>
      </c>
      <c r="O246" s="4"/>
      <c r="P246" s="7">
        <f t="shared" si="7"/>
        <v>19784</v>
      </c>
    </row>
    <row r="247" spans="1:16">
      <c r="A247">
        <v>72</v>
      </c>
      <c r="B247" t="s">
        <v>272</v>
      </c>
      <c r="C247">
        <v>7</v>
      </c>
      <c r="D247" t="s">
        <v>31</v>
      </c>
      <c r="E247" s="9">
        <v>39256</v>
      </c>
      <c r="F247" s="9">
        <v>39263</v>
      </c>
      <c r="G247" t="s">
        <v>263</v>
      </c>
      <c r="H247" t="s">
        <v>273</v>
      </c>
      <c r="I247" t="s">
        <v>263</v>
      </c>
      <c r="N247" s="3">
        <f t="shared" si="6"/>
        <v>0</v>
      </c>
      <c r="O247" s="3">
        <v>220</v>
      </c>
      <c r="P247" s="8">
        <f t="shared" si="7"/>
        <v>20004</v>
      </c>
    </row>
    <row r="248" spans="1:16">
      <c r="A248">
        <v>73</v>
      </c>
      <c r="B248" t="s">
        <v>274</v>
      </c>
      <c r="C248">
        <v>7</v>
      </c>
      <c r="D248" t="s">
        <v>31</v>
      </c>
      <c r="E248" s="9">
        <v>39263</v>
      </c>
      <c r="F248" s="9">
        <v>39270</v>
      </c>
      <c r="G248" t="s">
        <v>263</v>
      </c>
      <c r="H248" t="s">
        <v>273</v>
      </c>
      <c r="I248" t="s">
        <v>263</v>
      </c>
      <c r="N248" s="3">
        <f t="shared" si="6"/>
        <v>0</v>
      </c>
      <c r="O248" s="3">
        <v>164</v>
      </c>
      <c r="P248" s="8">
        <f t="shared" si="7"/>
        <v>20168</v>
      </c>
    </row>
    <row r="249" spans="1:16">
      <c r="A249">
        <v>74</v>
      </c>
      <c r="B249" t="s">
        <v>275</v>
      </c>
      <c r="C249">
        <v>9</v>
      </c>
      <c r="D249" t="s">
        <v>33</v>
      </c>
      <c r="E249" s="9">
        <v>39284</v>
      </c>
      <c r="F249" s="9">
        <v>39292</v>
      </c>
      <c r="G249" t="s">
        <v>263</v>
      </c>
      <c r="H249" t="s">
        <v>273</v>
      </c>
      <c r="I249" t="s">
        <v>263</v>
      </c>
      <c r="N249" s="3">
        <f t="shared" si="6"/>
        <v>0</v>
      </c>
      <c r="O249" s="3">
        <v>198</v>
      </c>
      <c r="P249" s="8">
        <f t="shared" si="7"/>
        <v>20366</v>
      </c>
    </row>
    <row r="250" spans="1:16">
      <c r="A250">
        <v>75</v>
      </c>
      <c r="B250" t="s">
        <v>276</v>
      </c>
      <c r="C250">
        <v>7</v>
      </c>
      <c r="D250" t="s">
        <v>33</v>
      </c>
      <c r="E250" s="9">
        <v>39298</v>
      </c>
      <c r="F250" s="9">
        <v>39305</v>
      </c>
      <c r="G250" t="s">
        <v>263</v>
      </c>
      <c r="H250" t="s">
        <v>273</v>
      </c>
      <c r="I250" t="s">
        <v>263</v>
      </c>
      <c r="N250" s="3">
        <f t="shared" si="6"/>
        <v>0</v>
      </c>
      <c r="O250" s="3">
        <v>193</v>
      </c>
      <c r="P250" s="8">
        <f t="shared" si="7"/>
        <v>20559</v>
      </c>
    </row>
    <row r="251" spans="1:16">
      <c r="A251">
        <v>76</v>
      </c>
      <c r="B251" t="s">
        <v>277</v>
      </c>
      <c r="C251">
        <v>7</v>
      </c>
      <c r="D251" t="s">
        <v>33</v>
      </c>
      <c r="E251" s="9">
        <v>39305</v>
      </c>
      <c r="F251" s="9">
        <v>39312</v>
      </c>
      <c r="G251" t="s">
        <v>263</v>
      </c>
      <c r="H251" t="s">
        <v>278</v>
      </c>
      <c r="I251" t="s">
        <v>263</v>
      </c>
      <c r="N251" s="3">
        <f t="shared" si="6"/>
        <v>0</v>
      </c>
      <c r="O251" s="3">
        <v>147</v>
      </c>
      <c r="P251" s="8">
        <f t="shared" si="7"/>
        <v>20706</v>
      </c>
    </row>
    <row r="252" spans="1:16">
      <c r="A252">
        <v>77</v>
      </c>
      <c r="B252" t="s">
        <v>279</v>
      </c>
      <c r="C252">
        <v>8</v>
      </c>
      <c r="D252" t="s">
        <v>33</v>
      </c>
      <c r="E252" s="9">
        <v>39312</v>
      </c>
      <c r="F252" s="9">
        <v>39320</v>
      </c>
      <c r="G252" t="s">
        <v>263</v>
      </c>
      <c r="H252" t="s">
        <v>280</v>
      </c>
      <c r="I252" t="s">
        <v>263</v>
      </c>
      <c r="N252" s="3">
        <f t="shared" si="6"/>
        <v>0</v>
      </c>
      <c r="O252" s="3">
        <v>231</v>
      </c>
      <c r="P252" s="8">
        <f t="shared" si="7"/>
        <v>20937</v>
      </c>
    </row>
    <row r="253" spans="1:16">
      <c r="A253">
        <v>78</v>
      </c>
      <c r="B253" t="s">
        <v>281</v>
      </c>
      <c r="C253">
        <v>6</v>
      </c>
      <c r="D253" t="s">
        <v>31</v>
      </c>
      <c r="E253" s="9">
        <v>39340</v>
      </c>
      <c r="F253" s="9">
        <v>39346</v>
      </c>
      <c r="G253" t="s">
        <v>263</v>
      </c>
      <c r="H253" t="s">
        <v>273</v>
      </c>
      <c r="N253" s="3">
        <f t="shared" si="6"/>
        <v>0</v>
      </c>
      <c r="P253" s="8">
        <f t="shared" si="7"/>
        <v>20937</v>
      </c>
    </row>
    <row r="254" spans="1:16">
      <c r="A254">
        <v>79</v>
      </c>
      <c r="B254" t="s">
        <v>282</v>
      </c>
      <c r="C254">
        <v>7</v>
      </c>
      <c r="D254" t="s">
        <v>31</v>
      </c>
      <c r="E254" s="9">
        <v>39347</v>
      </c>
      <c r="F254" s="9">
        <v>39353</v>
      </c>
      <c r="G254" t="s">
        <v>263</v>
      </c>
      <c r="I254" t="s">
        <v>169</v>
      </c>
      <c r="N254" s="3">
        <f t="shared" si="6"/>
        <v>0</v>
      </c>
      <c r="O254" s="3">
        <f>SUM(J255:J261)</f>
        <v>280</v>
      </c>
      <c r="P254" s="8">
        <f t="shared" si="7"/>
        <v>21217</v>
      </c>
    </row>
    <row r="255" spans="1:16" s="1" customFormat="1">
      <c r="E255" s="10">
        <v>39347</v>
      </c>
      <c r="F255" s="10"/>
      <c r="G255" s="1" t="s">
        <v>263</v>
      </c>
      <c r="H255" s="1" t="s">
        <v>283</v>
      </c>
      <c r="I255" s="1" t="s">
        <v>284</v>
      </c>
      <c r="J255" s="4">
        <v>36.4</v>
      </c>
      <c r="K255" s="4">
        <v>4</v>
      </c>
      <c r="L255" s="4"/>
      <c r="M255" s="4">
        <v>5</v>
      </c>
      <c r="N255" s="3">
        <f t="shared" si="6"/>
        <v>9</v>
      </c>
      <c r="O255" s="4"/>
      <c r="P255" s="7">
        <f t="shared" si="7"/>
        <v>21217</v>
      </c>
    </row>
    <row r="256" spans="1:16" s="1" customFormat="1">
      <c r="E256" s="10">
        <v>39348</v>
      </c>
      <c r="F256" s="10"/>
      <c r="G256" s="1" t="s">
        <v>284</v>
      </c>
      <c r="I256" s="1" t="s">
        <v>237</v>
      </c>
      <c r="J256" s="4">
        <v>33.6</v>
      </c>
      <c r="K256" s="4">
        <v>5</v>
      </c>
      <c r="L256" s="4"/>
      <c r="M256" s="4">
        <v>4</v>
      </c>
      <c r="N256" s="3">
        <f t="shared" si="6"/>
        <v>9</v>
      </c>
      <c r="O256" s="4"/>
      <c r="P256" s="7">
        <f t="shared" si="7"/>
        <v>21217</v>
      </c>
    </row>
    <row r="257" spans="1:19" s="1" customFormat="1">
      <c r="E257" s="10">
        <v>39349</v>
      </c>
      <c r="F257" s="10"/>
      <c r="G257" s="1" t="s">
        <v>237</v>
      </c>
      <c r="H257" s="1" t="s">
        <v>285</v>
      </c>
      <c r="I257" s="1" t="s">
        <v>286</v>
      </c>
      <c r="J257" s="4">
        <v>31</v>
      </c>
      <c r="K257" s="4"/>
      <c r="L257" s="4"/>
      <c r="M257" s="4">
        <v>9</v>
      </c>
      <c r="N257" s="3">
        <f t="shared" si="6"/>
        <v>9</v>
      </c>
      <c r="O257" s="4"/>
      <c r="P257" s="7">
        <f t="shared" si="7"/>
        <v>21217</v>
      </c>
    </row>
    <row r="258" spans="1:19" s="1" customFormat="1">
      <c r="E258" s="10">
        <v>39350</v>
      </c>
      <c r="F258" s="10"/>
      <c r="G258" s="1" t="s">
        <v>286</v>
      </c>
      <c r="I258" s="1" t="s">
        <v>96</v>
      </c>
      <c r="J258" s="4">
        <v>55</v>
      </c>
      <c r="K258" s="4">
        <v>4</v>
      </c>
      <c r="L258" s="4"/>
      <c r="M258" s="4">
        <v>8</v>
      </c>
      <c r="N258" s="3">
        <f t="shared" si="6"/>
        <v>12</v>
      </c>
      <c r="O258" s="4"/>
      <c r="P258" s="7">
        <f t="shared" si="7"/>
        <v>21217</v>
      </c>
    </row>
    <row r="259" spans="1:19" s="1" customFormat="1">
      <c r="E259" s="10">
        <v>39351</v>
      </c>
      <c r="F259" s="10"/>
      <c r="G259" s="1" t="s">
        <v>96</v>
      </c>
      <c r="J259" s="4">
        <v>0</v>
      </c>
      <c r="K259" s="4"/>
      <c r="L259" s="4"/>
      <c r="M259" s="4"/>
      <c r="N259" s="3">
        <f t="shared" ref="N259:N322" si="8">K259+L259+M259</f>
        <v>0</v>
      </c>
      <c r="O259" s="4"/>
      <c r="P259" s="7">
        <f t="shared" si="7"/>
        <v>21217</v>
      </c>
    </row>
    <row r="260" spans="1:19" s="1" customFormat="1">
      <c r="E260" s="10">
        <v>39352</v>
      </c>
      <c r="F260" s="10"/>
      <c r="G260" s="1" t="s">
        <v>96</v>
      </c>
      <c r="I260" s="1" t="s">
        <v>94</v>
      </c>
      <c r="J260" s="4">
        <v>96</v>
      </c>
      <c r="K260" s="4">
        <v>15.5</v>
      </c>
      <c r="L260" s="4"/>
      <c r="M260" s="4">
        <v>2</v>
      </c>
      <c r="N260" s="3">
        <f t="shared" si="8"/>
        <v>17.5</v>
      </c>
      <c r="O260" s="4"/>
      <c r="P260" s="7">
        <f t="shared" si="7"/>
        <v>21217</v>
      </c>
    </row>
    <row r="261" spans="1:19" s="1" customFormat="1">
      <c r="E261" s="10">
        <v>39353</v>
      </c>
      <c r="F261" s="10"/>
      <c r="G261" s="1" t="s">
        <v>94</v>
      </c>
      <c r="I261" s="1" t="s">
        <v>169</v>
      </c>
      <c r="J261" s="4">
        <v>28</v>
      </c>
      <c r="K261" s="4">
        <v>4</v>
      </c>
      <c r="L261" s="4"/>
      <c r="M261" s="4">
        <v>0.5</v>
      </c>
      <c r="N261" s="3">
        <f t="shared" si="8"/>
        <v>4.5</v>
      </c>
      <c r="O261" s="4"/>
      <c r="P261" s="7">
        <f t="shared" si="7"/>
        <v>21217</v>
      </c>
    </row>
    <row r="262" spans="1:19" ht="15.75" thickBot="1">
      <c r="A262">
        <v>80</v>
      </c>
      <c r="B262" t="s">
        <v>287</v>
      </c>
      <c r="C262">
        <v>7</v>
      </c>
      <c r="D262" t="s">
        <v>31</v>
      </c>
      <c r="E262" s="9">
        <v>39354</v>
      </c>
      <c r="F262" s="9">
        <v>39360</v>
      </c>
      <c r="G262" t="s">
        <v>169</v>
      </c>
      <c r="H262" t="s">
        <v>170</v>
      </c>
      <c r="I262" t="s">
        <v>169</v>
      </c>
      <c r="N262" s="3">
        <f t="shared" si="8"/>
        <v>0</v>
      </c>
      <c r="O262" s="3">
        <v>123</v>
      </c>
      <c r="P262" s="8">
        <f t="shared" ref="P262:P325" si="9">P261+O262</f>
        <v>21340</v>
      </c>
    </row>
    <row r="263" spans="1:19" ht="27" thickBot="1">
      <c r="B263" s="13" t="s">
        <v>577</v>
      </c>
      <c r="N263" s="3">
        <f t="shared" si="8"/>
        <v>0</v>
      </c>
      <c r="P263" s="8">
        <f t="shared" si="9"/>
        <v>21340</v>
      </c>
      <c r="R263" s="14" t="s">
        <v>441</v>
      </c>
      <c r="S263" s="15">
        <f>P304-P263</f>
        <v>2643</v>
      </c>
    </row>
    <row r="264" spans="1:19" s="2" customFormat="1">
      <c r="A264" s="2">
        <v>81</v>
      </c>
      <c r="B264" s="2" t="s">
        <v>41</v>
      </c>
      <c r="C264" s="2">
        <v>8</v>
      </c>
      <c r="D264" s="2" t="s">
        <v>31</v>
      </c>
      <c r="E264" s="11">
        <v>39543</v>
      </c>
      <c r="F264" s="11">
        <v>39550</v>
      </c>
      <c r="G264" s="2" t="s">
        <v>169</v>
      </c>
      <c r="J264" s="5"/>
      <c r="K264" s="5"/>
      <c r="L264" s="5"/>
      <c r="M264" s="5"/>
      <c r="N264" s="3">
        <f t="shared" si="8"/>
        <v>0</v>
      </c>
      <c r="O264" s="5">
        <v>0</v>
      </c>
      <c r="P264" s="8">
        <f t="shared" si="9"/>
        <v>21340</v>
      </c>
    </row>
    <row r="265" spans="1:19">
      <c r="A265">
        <v>82</v>
      </c>
      <c r="B265" t="s">
        <v>288</v>
      </c>
      <c r="C265">
        <v>7</v>
      </c>
      <c r="D265" t="s">
        <v>31</v>
      </c>
      <c r="E265" s="9">
        <v>39557</v>
      </c>
      <c r="F265" s="9">
        <v>39563</v>
      </c>
      <c r="G265" s="2" t="s">
        <v>169</v>
      </c>
      <c r="H265" t="s">
        <v>289</v>
      </c>
      <c r="I265" s="2" t="s">
        <v>169</v>
      </c>
      <c r="N265" s="3">
        <f t="shared" si="8"/>
        <v>0</v>
      </c>
      <c r="O265" s="3">
        <f>SUM(J266:J272)</f>
        <v>389</v>
      </c>
      <c r="P265" s="8">
        <f t="shared" si="9"/>
        <v>21729</v>
      </c>
    </row>
    <row r="266" spans="1:19">
      <c r="E266" s="9">
        <v>39557</v>
      </c>
      <c r="G266" s="2" t="s">
        <v>169</v>
      </c>
      <c r="J266" s="3">
        <v>0</v>
      </c>
      <c r="N266" s="3">
        <f t="shared" si="8"/>
        <v>0</v>
      </c>
      <c r="P266" s="8">
        <f t="shared" si="9"/>
        <v>21729</v>
      </c>
    </row>
    <row r="267" spans="1:19">
      <c r="E267" s="9">
        <v>39558</v>
      </c>
      <c r="G267" s="2" t="s">
        <v>169</v>
      </c>
      <c r="I267" t="s">
        <v>114</v>
      </c>
      <c r="J267" s="3">
        <v>49.9</v>
      </c>
      <c r="M267" s="3">
        <v>11</v>
      </c>
      <c r="N267" s="3">
        <f t="shared" si="8"/>
        <v>11</v>
      </c>
      <c r="P267" s="8">
        <f t="shared" si="9"/>
        <v>21729</v>
      </c>
    </row>
    <row r="268" spans="1:19">
      <c r="E268" s="9">
        <v>39559</v>
      </c>
      <c r="G268" s="2" t="s">
        <v>114</v>
      </c>
      <c r="I268" t="s">
        <v>290</v>
      </c>
      <c r="J268" s="3">
        <v>74.900000000000006</v>
      </c>
      <c r="K268" s="3">
        <v>7</v>
      </c>
      <c r="M268" s="3">
        <v>7</v>
      </c>
      <c r="N268" s="3">
        <f t="shared" si="8"/>
        <v>14</v>
      </c>
      <c r="P268" s="8">
        <f t="shared" si="9"/>
        <v>21729</v>
      </c>
    </row>
    <row r="269" spans="1:19">
      <c r="E269" s="9">
        <v>39560</v>
      </c>
      <c r="G269" s="2" t="s">
        <v>290</v>
      </c>
      <c r="I269" t="s">
        <v>289</v>
      </c>
      <c r="J269" s="3">
        <v>59.9</v>
      </c>
      <c r="K269" s="3">
        <v>4</v>
      </c>
      <c r="M269" s="3">
        <v>8</v>
      </c>
      <c r="N269" s="3">
        <f t="shared" si="8"/>
        <v>12</v>
      </c>
      <c r="P269" s="8">
        <f t="shared" si="9"/>
        <v>21729</v>
      </c>
    </row>
    <row r="270" spans="1:19">
      <c r="E270" s="9">
        <v>39561</v>
      </c>
      <c r="G270" s="2" t="s">
        <v>289</v>
      </c>
      <c r="I270" t="s">
        <v>290</v>
      </c>
      <c r="J270" s="3">
        <v>61.1</v>
      </c>
      <c r="K270" s="3">
        <v>5.5</v>
      </c>
      <c r="M270" s="3">
        <v>8.5</v>
      </c>
      <c r="N270" s="3">
        <f t="shared" si="8"/>
        <v>14</v>
      </c>
      <c r="P270" s="8">
        <f t="shared" si="9"/>
        <v>21729</v>
      </c>
    </row>
    <row r="271" spans="1:19">
      <c r="E271" s="9">
        <v>39562</v>
      </c>
      <c r="G271" s="2" t="s">
        <v>290</v>
      </c>
      <c r="H271" t="s">
        <v>293</v>
      </c>
      <c r="I271" t="s">
        <v>291</v>
      </c>
      <c r="J271" s="3">
        <v>97.6</v>
      </c>
      <c r="K271" s="3">
        <v>10</v>
      </c>
      <c r="M271" s="3">
        <v>10</v>
      </c>
      <c r="N271" s="3">
        <f t="shared" si="8"/>
        <v>20</v>
      </c>
      <c r="P271" s="8">
        <f t="shared" si="9"/>
        <v>21729</v>
      </c>
    </row>
    <row r="272" spans="1:19">
      <c r="E272" s="9">
        <v>39563</v>
      </c>
      <c r="G272" s="2" t="s">
        <v>291</v>
      </c>
      <c r="H272" t="s">
        <v>292</v>
      </c>
      <c r="I272" t="s">
        <v>169</v>
      </c>
      <c r="J272" s="3">
        <v>45.6</v>
      </c>
      <c r="K272" s="3">
        <v>4</v>
      </c>
      <c r="M272" s="3">
        <v>6.5</v>
      </c>
      <c r="N272" s="3">
        <f t="shared" si="8"/>
        <v>10.5</v>
      </c>
      <c r="P272" s="8">
        <f t="shared" si="9"/>
        <v>21729</v>
      </c>
    </row>
    <row r="273" spans="1:16">
      <c r="A273" t="s">
        <v>295</v>
      </c>
      <c r="B273" t="s">
        <v>294</v>
      </c>
      <c r="C273">
        <v>9</v>
      </c>
      <c r="D273" t="s">
        <v>31</v>
      </c>
      <c r="E273" s="9">
        <v>39578</v>
      </c>
      <c r="F273" s="9">
        <v>39586</v>
      </c>
      <c r="G273" s="2" t="s">
        <v>169</v>
      </c>
      <c r="I273" t="s">
        <v>296</v>
      </c>
      <c r="N273" s="3">
        <f t="shared" si="8"/>
        <v>0</v>
      </c>
      <c r="O273" s="3">
        <f>SUM(J274:J282)</f>
        <v>417</v>
      </c>
      <c r="P273" s="8">
        <f t="shared" si="9"/>
        <v>22146</v>
      </c>
    </row>
    <row r="274" spans="1:16" s="1" customFormat="1">
      <c r="E274" s="10">
        <v>39578</v>
      </c>
      <c r="F274" s="10"/>
      <c r="G274" s="1" t="s">
        <v>169</v>
      </c>
      <c r="I274" s="1" t="s">
        <v>291</v>
      </c>
      <c r="J274" s="4">
        <v>38.4</v>
      </c>
      <c r="K274" s="4">
        <v>1.5</v>
      </c>
      <c r="L274" s="4"/>
      <c r="M274" s="4">
        <v>7.5</v>
      </c>
      <c r="N274" s="3">
        <f t="shared" si="8"/>
        <v>9</v>
      </c>
      <c r="O274" s="4"/>
      <c r="P274" s="7">
        <f t="shared" si="9"/>
        <v>22146</v>
      </c>
    </row>
    <row r="275" spans="1:16" s="1" customFormat="1">
      <c r="E275" s="10">
        <v>39579</v>
      </c>
      <c r="F275" s="10"/>
      <c r="G275" s="1" t="s">
        <v>291</v>
      </c>
      <c r="H275" s="1" t="s">
        <v>297</v>
      </c>
      <c r="I275" s="1" t="s">
        <v>298</v>
      </c>
      <c r="J275" s="4">
        <v>41.9</v>
      </c>
      <c r="K275" s="4">
        <v>1.5</v>
      </c>
      <c r="L275" s="4"/>
      <c r="M275" s="4">
        <v>8.5</v>
      </c>
      <c r="N275" s="3">
        <f t="shared" si="8"/>
        <v>10</v>
      </c>
      <c r="O275" s="4"/>
      <c r="P275" s="7">
        <f t="shared" si="9"/>
        <v>22146</v>
      </c>
    </row>
    <row r="276" spans="1:16" s="1" customFormat="1">
      <c r="E276" s="10">
        <v>39580</v>
      </c>
      <c r="F276" s="10"/>
      <c r="G276" s="1" t="s">
        <v>298</v>
      </c>
      <c r="I276" s="1" t="s">
        <v>299</v>
      </c>
      <c r="J276" s="4">
        <v>39.5</v>
      </c>
      <c r="K276" s="4"/>
      <c r="L276" s="4"/>
      <c r="M276" s="4">
        <v>9.5</v>
      </c>
      <c r="N276" s="3">
        <f t="shared" si="8"/>
        <v>9.5</v>
      </c>
      <c r="O276" s="4"/>
      <c r="P276" s="7">
        <f t="shared" si="9"/>
        <v>22146</v>
      </c>
    </row>
    <row r="277" spans="1:16" s="1" customFormat="1">
      <c r="E277" s="10">
        <v>39581</v>
      </c>
      <c r="F277" s="10"/>
      <c r="G277" s="1" t="s">
        <v>299</v>
      </c>
      <c r="H277" s="1" t="s">
        <v>162</v>
      </c>
      <c r="I277" s="1" t="s">
        <v>300</v>
      </c>
      <c r="J277" s="4">
        <v>49.7</v>
      </c>
      <c r="K277" s="4">
        <v>5.5</v>
      </c>
      <c r="L277" s="4"/>
      <c r="M277" s="4">
        <v>7</v>
      </c>
      <c r="N277" s="3">
        <f t="shared" si="8"/>
        <v>12.5</v>
      </c>
      <c r="O277" s="4"/>
      <c r="P277" s="7">
        <f t="shared" si="9"/>
        <v>22146</v>
      </c>
    </row>
    <row r="278" spans="1:16" s="1" customFormat="1">
      <c r="E278" s="10">
        <v>39582</v>
      </c>
      <c r="F278" s="10"/>
      <c r="G278" s="1" t="s">
        <v>300</v>
      </c>
      <c r="H278" s="1" t="s">
        <v>301</v>
      </c>
      <c r="I278" s="1" t="s">
        <v>94</v>
      </c>
      <c r="J278" s="4">
        <v>93.5</v>
      </c>
      <c r="K278" s="4">
        <v>10</v>
      </c>
      <c r="L278" s="4"/>
      <c r="M278" s="4">
        <v>10</v>
      </c>
      <c r="N278" s="3">
        <f t="shared" si="8"/>
        <v>20</v>
      </c>
      <c r="O278" s="4"/>
      <c r="P278" s="7">
        <f t="shared" si="9"/>
        <v>22146</v>
      </c>
    </row>
    <row r="279" spans="1:16" s="1" customFormat="1">
      <c r="E279" s="10">
        <v>39583</v>
      </c>
      <c r="F279" s="10"/>
      <c r="G279" s="1" t="s">
        <v>94</v>
      </c>
      <c r="H279" s="16" t="s">
        <v>807</v>
      </c>
      <c r="I279" s="1" t="s">
        <v>143</v>
      </c>
      <c r="J279" s="4">
        <v>73.8</v>
      </c>
      <c r="K279" s="4">
        <v>5</v>
      </c>
      <c r="L279" s="4"/>
      <c r="M279" s="4">
        <v>11</v>
      </c>
      <c r="N279" s="3">
        <f t="shared" si="8"/>
        <v>16</v>
      </c>
      <c r="O279" s="4"/>
      <c r="P279" s="7">
        <f t="shared" si="9"/>
        <v>22146</v>
      </c>
    </row>
    <row r="280" spans="1:16" s="1" customFormat="1">
      <c r="E280" s="10">
        <v>39584</v>
      </c>
      <c r="F280" s="10"/>
      <c r="G280" s="1" t="s">
        <v>143</v>
      </c>
      <c r="H280" s="1" t="s">
        <v>303</v>
      </c>
      <c r="I280" s="1" t="s">
        <v>302</v>
      </c>
      <c r="J280" s="4">
        <v>19.5</v>
      </c>
      <c r="K280" s="4">
        <v>3.5</v>
      </c>
      <c r="L280" s="4"/>
      <c r="M280" s="4">
        <v>0.5</v>
      </c>
      <c r="N280" s="3">
        <f t="shared" si="8"/>
        <v>4</v>
      </c>
      <c r="O280" s="4"/>
      <c r="P280" s="7">
        <f t="shared" si="9"/>
        <v>22146</v>
      </c>
    </row>
    <row r="281" spans="1:16" s="1" customFormat="1">
      <c r="E281" s="10">
        <v>39585</v>
      </c>
      <c r="F281" s="10"/>
      <c r="G281" s="1" t="s">
        <v>302</v>
      </c>
      <c r="I281" s="1" t="s">
        <v>94</v>
      </c>
      <c r="J281" s="4">
        <v>27.3</v>
      </c>
      <c r="K281" s="4">
        <v>5</v>
      </c>
      <c r="L281" s="4"/>
      <c r="M281" s="4">
        <v>0.5</v>
      </c>
      <c r="N281" s="3">
        <f t="shared" si="8"/>
        <v>5.5</v>
      </c>
      <c r="O281" s="4"/>
      <c r="P281" s="7">
        <f t="shared" si="9"/>
        <v>22146</v>
      </c>
    </row>
    <row r="282" spans="1:16" s="1" customFormat="1">
      <c r="E282" s="10">
        <v>39586</v>
      </c>
      <c r="F282" s="10"/>
      <c r="G282" s="1" t="s">
        <v>94</v>
      </c>
      <c r="I282" s="1" t="s">
        <v>296</v>
      </c>
      <c r="J282" s="4">
        <v>33.4</v>
      </c>
      <c r="K282" s="4">
        <v>2</v>
      </c>
      <c r="L282" s="4"/>
      <c r="M282" s="4">
        <v>2.5</v>
      </c>
      <c r="N282" s="3">
        <f t="shared" si="8"/>
        <v>4.5</v>
      </c>
      <c r="O282" s="4"/>
      <c r="P282" s="7">
        <f t="shared" si="9"/>
        <v>22146</v>
      </c>
    </row>
    <row r="283" spans="1:16">
      <c r="A283" t="s">
        <v>304</v>
      </c>
      <c r="B283" t="s">
        <v>294</v>
      </c>
      <c r="C283">
        <v>6</v>
      </c>
      <c r="D283" t="s">
        <v>31</v>
      </c>
      <c r="E283" s="9">
        <v>39587</v>
      </c>
      <c r="F283" s="9">
        <v>39592</v>
      </c>
      <c r="G283" s="2" t="s">
        <v>296</v>
      </c>
      <c r="I283" t="s">
        <v>305</v>
      </c>
      <c r="N283" s="3">
        <f t="shared" si="8"/>
        <v>0</v>
      </c>
      <c r="O283" s="3">
        <f>SUM(J284:J289)</f>
        <v>282.7</v>
      </c>
      <c r="P283" s="8">
        <f t="shared" si="9"/>
        <v>22428.7</v>
      </c>
    </row>
    <row r="284" spans="1:16" s="1" customFormat="1">
      <c r="E284" s="10">
        <v>39587</v>
      </c>
      <c r="F284" s="10"/>
      <c r="G284" s="1" t="s">
        <v>296</v>
      </c>
      <c r="I284" s="1" t="s">
        <v>306</v>
      </c>
      <c r="J284" s="4">
        <v>16.600000000000001</v>
      </c>
      <c r="K284" s="4">
        <v>2</v>
      </c>
      <c r="L284" s="4"/>
      <c r="M284" s="4">
        <v>2.5</v>
      </c>
      <c r="N284" s="3">
        <f t="shared" si="8"/>
        <v>4.5</v>
      </c>
      <c r="O284" s="4"/>
      <c r="P284" s="7">
        <f t="shared" si="9"/>
        <v>22428.7</v>
      </c>
    </row>
    <row r="285" spans="1:16" s="1" customFormat="1">
      <c r="E285" s="10">
        <v>39588</v>
      </c>
      <c r="F285" s="10"/>
      <c r="G285" s="1" t="s">
        <v>306</v>
      </c>
      <c r="J285" s="4">
        <v>0</v>
      </c>
      <c r="K285" s="4"/>
      <c r="L285" s="4"/>
      <c r="M285" s="4"/>
      <c r="N285" s="3">
        <f t="shared" si="8"/>
        <v>0</v>
      </c>
      <c r="O285" s="4"/>
      <c r="P285" s="7">
        <f t="shared" si="9"/>
        <v>22428.7</v>
      </c>
    </row>
    <row r="286" spans="1:16" s="1" customFormat="1">
      <c r="E286" s="10">
        <v>39589</v>
      </c>
      <c r="F286" s="10"/>
      <c r="G286" s="1" t="s">
        <v>306</v>
      </c>
      <c r="I286" s="1" t="s">
        <v>307</v>
      </c>
      <c r="J286" s="4">
        <v>75.599999999999994</v>
      </c>
      <c r="K286" s="4">
        <v>9</v>
      </c>
      <c r="L286" s="4"/>
      <c r="M286" s="4">
        <v>6</v>
      </c>
      <c r="N286" s="3">
        <f t="shared" si="8"/>
        <v>15</v>
      </c>
      <c r="O286" s="4"/>
      <c r="P286" s="7">
        <f t="shared" si="9"/>
        <v>22428.7</v>
      </c>
    </row>
    <row r="287" spans="1:16" s="1" customFormat="1">
      <c r="E287" s="10">
        <v>39590</v>
      </c>
      <c r="F287" s="10"/>
      <c r="G287" s="1" t="s">
        <v>307</v>
      </c>
      <c r="I287" s="1" t="s">
        <v>308</v>
      </c>
      <c r="J287" s="4">
        <v>52.8</v>
      </c>
      <c r="K287" s="4">
        <v>1</v>
      </c>
      <c r="L287" s="4"/>
      <c r="M287" s="4">
        <v>11.5</v>
      </c>
      <c r="N287" s="3">
        <f t="shared" si="8"/>
        <v>12.5</v>
      </c>
      <c r="O287" s="4"/>
      <c r="P287" s="7">
        <f t="shared" si="9"/>
        <v>22428.7</v>
      </c>
    </row>
    <row r="288" spans="1:16" s="1" customFormat="1">
      <c r="E288" s="10">
        <v>39591</v>
      </c>
      <c r="F288" s="10"/>
      <c r="G288" s="1" t="s">
        <v>308</v>
      </c>
      <c r="H288" s="1" t="s">
        <v>309</v>
      </c>
      <c r="I288" s="1" t="s">
        <v>94</v>
      </c>
      <c r="J288" s="4">
        <v>63</v>
      </c>
      <c r="K288" s="4">
        <v>7.5</v>
      </c>
      <c r="L288" s="4"/>
      <c r="M288" s="4">
        <v>11.5</v>
      </c>
      <c r="N288" s="3">
        <f t="shared" si="8"/>
        <v>19</v>
      </c>
      <c r="O288" s="4"/>
      <c r="P288" s="7">
        <f t="shared" si="9"/>
        <v>22428.7</v>
      </c>
    </row>
    <row r="289" spans="1:19" s="1" customFormat="1">
      <c r="E289" s="10">
        <v>39592</v>
      </c>
      <c r="F289" s="10"/>
      <c r="G289" s="1" t="s">
        <v>94</v>
      </c>
      <c r="H289" s="1" t="s">
        <v>310</v>
      </c>
      <c r="I289" s="1" t="s">
        <v>305</v>
      </c>
      <c r="J289" s="4">
        <v>74.7</v>
      </c>
      <c r="K289" s="4">
        <v>2.5</v>
      </c>
      <c r="L289" s="4"/>
      <c r="M289" s="4">
        <v>17.5</v>
      </c>
      <c r="N289" s="3">
        <f t="shared" si="8"/>
        <v>20</v>
      </c>
      <c r="O289" s="4"/>
      <c r="P289" s="7">
        <f t="shared" si="9"/>
        <v>22428.7</v>
      </c>
    </row>
    <row r="290" spans="1:19">
      <c r="A290" t="s">
        <v>311</v>
      </c>
      <c r="B290" t="s">
        <v>294</v>
      </c>
      <c r="C290">
        <v>6</v>
      </c>
      <c r="D290" t="s">
        <v>31</v>
      </c>
      <c r="E290" s="9">
        <v>39593</v>
      </c>
      <c r="F290" s="9">
        <v>38502</v>
      </c>
      <c r="G290" s="2" t="s">
        <v>305</v>
      </c>
      <c r="I290" t="s">
        <v>169</v>
      </c>
      <c r="N290" s="3">
        <f t="shared" si="8"/>
        <v>0</v>
      </c>
      <c r="O290" s="3">
        <f>SUM(J291:J296)</f>
        <v>267.8</v>
      </c>
      <c r="P290" s="8">
        <f t="shared" si="9"/>
        <v>22696.5</v>
      </c>
    </row>
    <row r="291" spans="1:19" s="1" customFormat="1">
      <c r="E291" s="10">
        <v>39593</v>
      </c>
      <c r="F291" s="10"/>
      <c r="G291" s="1" t="s">
        <v>305</v>
      </c>
      <c r="I291" s="1" t="s">
        <v>312</v>
      </c>
      <c r="J291" s="4">
        <v>26.6</v>
      </c>
      <c r="K291" s="4">
        <v>3</v>
      </c>
      <c r="L291" s="4"/>
      <c r="M291" s="4">
        <v>4</v>
      </c>
      <c r="N291" s="3">
        <f t="shared" si="8"/>
        <v>7</v>
      </c>
      <c r="O291" s="4"/>
      <c r="P291" s="7">
        <f t="shared" si="9"/>
        <v>22696.5</v>
      </c>
    </row>
    <row r="292" spans="1:19" s="1" customFormat="1">
      <c r="E292" s="10">
        <v>39594</v>
      </c>
      <c r="F292" s="10"/>
      <c r="G292" s="1" t="s">
        <v>312</v>
      </c>
      <c r="H292" s="1" t="s">
        <v>313</v>
      </c>
      <c r="I292" s="1" t="s">
        <v>94</v>
      </c>
      <c r="J292" s="4">
        <v>29.6</v>
      </c>
      <c r="K292" s="4">
        <v>0.5</v>
      </c>
      <c r="L292" s="4"/>
      <c r="M292" s="4">
        <v>8</v>
      </c>
      <c r="N292" s="3">
        <f t="shared" si="8"/>
        <v>8.5</v>
      </c>
      <c r="O292" s="4"/>
      <c r="P292" s="7">
        <f t="shared" si="9"/>
        <v>22696.5</v>
      </c>
    </row>
    <row r="293" spans="1:19" s="1" customFormat="1">
      <c r="E293" s="10">
        <v>39595</v>
      </c>
      <c r="F293" s="10"/>
      <c r="G293" s="1" t="s">
        <v>94</v>
      </c>
      <c r="I293" s="1" t="s">
        <v>314</v>
      </c>
      <c r="J293" s="4">
        <v>63.3</v>
      </c>
      <c r="K293" s="4">
        <v>1</v>
      </c>
      <c r="L293" s="4"/>
      <c r="M293" s="4">
        <v>13.5</v>
      </c>
      <c r="N293" s="3">
        <f t="shared" si="8"/>
        <v>14.5</v>
      </c>
      <c r="O293" s="4"/>
      <c r="P293" s="7">
        <f t="shared" si="9"/>
        <v>22696.5</v>
      </c>
    </row>
    <row r="294" spans="1:19" s="1" customFormat="1">
      <c r="E294" s="10">
        <v>39596</v>
      </c>
      <c r="F294" s="10"/>
      <c r="G294" s="1" t="s">
        <v>314</v>
      </c>
      <c r="I294" s="1" t="s">
        <v>95</v>
      </c>
      <c r="J294" s="4">
        <v>29</v>
      </c>
      <c r="K294" s="4">
        <v>2.5</v>
      </c>
      <c r="L294" s="4"/>
      <c r="M294" s="4">
        <v>5</v>
      </c>
      <c r="N294" s="3">
        <f t="shared" si="8"/>
        <v>7.5</v>
      </c>
      <c r="O294" s="4"/>
      <c r="P294" s="7">
        <f t="shared" si="9"/>
        <v>22696.5</v>
      </c>
    </row>
    <row r="295" spans="1:19" s="1" customFormat="1">
      <c r="E295" s="10">
        <v>39597</v>
      </c>
      <c r="F295" s="10"/>
      <c r="G295" s="1" t="s">
        <v>95</v>
      </c>
      <c r="I295" s="1" t="s">
        <v>94</v>
      </c>
      <c r="J295" s="4">
        <v>74.400000000000006</v>
      </c>
      <c r="K295" s="4">
        <v>14.5</v>
      </c>
      <c r="L295" s="4"/>
      <c r="M295" s="4"/>
      <c r="N295" s="3">
        <f t="shared" si="8"/>
        <v>14.5</v>
      </c>
      <c r="O295" s="4"/>
      <c r="P295" s="7">
        <f t="shared" si="9"/>
        <v>22696.5</v>
      </c>
    </row>
    <row r="296" spans="1:19" s="1" customFormat="1">
      <c r="E296" s="10">
        <v>39598</v>
      </c>
      <c r="F296" s="10"/>
      <c r="G296" s="1" t="s">
        <v>94</v>
      </c>
      <c r="I296" s="1" t="s">
        <v>169</v>
      </c>
      <c r="J296" s="4">
        <v>44.9</v>
      </c>
      <c r="K296" s="4">
        <v>9.5</v>
      </c>
      <c r="L296" s="4"/>
      <c r="M296" s="4">
        <v>0.5</v>
      </c>
      <c r="N296" s="3">
        <f t="shared" si="8"/>
        <v>10</v>
      </c>
      <c r="O296" s="4"/>
      <c r="P296" s="7">
        <f t="shared" si="9"/>
        <v>22696.5</v>
      </c>
    </row>
    <row r="297" spans="1:19" s="2" customFormat="1">
      <c r="A297" s="2">
        <v>84</v>
      </c>
      <c r="B297" s="2" t="s">
        <v>315</v>
      </c>
      <c r="C297" s="2">
        <v>6</v>
      </c>
      <c r="D297" s="2" t="s">
        <v>31</v>
      </c>
      <c r="E297" s="11">
        <v>39615</v>
      </c>
      <c r="F297" s="11">
        <v>39621</v>
      </c>
      <c r="G297" s="2" t="s">
        <v>169</v>
      </c>
      <c r="H297" s="2" t="s">
        <v>316</v>
      </c>
      <c r="I297" s="2" t="s">
        <v>169</v>
      </c>
      <c r="J297" s="5"/>
      <c r="K297" s="5"/>
      <c r="L297" s="5"/>
      <c r="M297" s="5"/>
      <c r="N297" s="3">
        <f t="shared" si="8"/>
        <v>0</v>
      </c>
      <c r="O297" s="5">
        <v>181</v>
      </c>
      <c r="P297" s="8">
        <f t="shared" si="9"/>
        <v>22877.5</v>
      </c>
    </row>
    <row r="298" spans="1:19" s="2" customFormat="1">
      <c r="A298" s="2">
        <v>85</v>
      </c>
      <c r="B298" s="2" t="s">
        <v>317</v>
      </c>
      <c r="C298" s="2">
        <v>7</v>
      </c>
      <c r="D298" s="2" t="s">
        <v>31</v>
      </c>
      <c r="E298" s="11">
        <v>39627</v>
      </c>
      <c r="F298" s="11">
        <v>39634</v>
      </c>
      <c r="G298" s="2" t="s">
        <v>169</v>
      </c>
      <c r="H298" s="2" t="s">
        <v>318</v>
      </c>
      <c r="I298" s="2" t="s">
        <v>169</v>
      </c>
      <c r="J298" s="5"/>
      <c r="K298" s="5"/>
      <c r="L298" s="5"/>
      <c r="M298" s="5"/>
      <c r="N298" s="3">
        <f t="shared" si="8"/>
        <v>0</v>
      </c>
      <c r="O298" s="5">
        <v>203</v>
      </c>
      <c r="P298" s="8">
        <f t="shared" si="9"/>
        <v>23080.5</v>
      </c>
    </row>
    <row r="299" spans="1:19" s="2" customFormat="1">
      <c r="A299" s="2">
        <v>86</v>
      </c>
      <c r="B299" s="2" t="s">
        <v>319</v>
      </c>
      <c r="C299" s="2">
        <v>6</v>
      </c>
      <c r="D299" s="2" t="s">
        <v>33</v>
      </c>
      <c r="E299" s="11">
        <v>39671</v>
      </c>
      <c r="F299" s="11">
        <v>39677</v>
      </c>
      <c r="G299" s="2" t="s">
        <v>169</v>
      </c>
      <c r="H299" s="2" t="s">
        <v>320</v>
      </c>
      <c r="I299" s="2" t="s">
        <v>169</v>
      </c>
      <c r="J299" s="5"/>
      <c r="K299" s="5"/>
      <c r="L299" s="5"/>
      <c r="M299" s="5"/>
      <c r="N299" s="3">
        <f t="shared" si="8"/>
        <v>0</v>
      </c>
      <c r="O299" s="5">
        <v>190.5</v>
      </c>
      <c r="P299" s="8">
        <f t="shared" si="9"/>
        <v>23271</v>
      </c>
    </row>
    <row r="300" spans="1:19" s="2" customFormat="1">
      <c r="A300" s="2">
        <v>87</v>
      </c>
      <c r="B300" s="2" t="s">
        <v>321</v>
      </c>
      <c r="C300" s="2">
        <v>7</v>
      </c>
      <c r="D300" s="2" t="s">
        <v>33</v>
      </c>
      <c r="E300" s="11">
        <v>39677</v>
      </c>
      <c r="F300" s="11">
        <v>39684</v>
      </c>
      <c r="G300" s="2" t="s">
        <v>169</v>
      </c>
      <c r="H300" s="2" t="s">
        <v>320</v>
      </c>
      <c r="I300" s="2" t="s">
        <v>169</v>
      </c>
      <c r="J300" s="5"/>
      <c r="K300" s="5"/>
      <c r="L300" s="5"/>
      <c r="M300" s="5"/>
      <c r="N300" s="3">
        <f t="shared" si="8"/>
        <v>0</v>
      </c>
      <c r="O300" s="5">
        <v>194</v>
      </c>
      <c r="P300" s="8">
        <f t="shared" si="9"/>
        <v>23465</v>
      </c>
    </row>
    <row r="301" spans="1:19" s="2" customFormat="1">
      <c r="A301" s="2">
        <v>88</v>
      </c>
      <c r="B301" s="2" t="s">
        <v>322</v>
      </c>
      <c r="C301" s="2">
        <v>7</v>
      </c>
      <c r="D301" s="2" t="s">
        <v>33</v>
      </c>
      <c r="E301" s="11">
        <v>39691</v>
      </c>
      <c r="F301" s="11">
        <v>39665</v>
      </c>
      <c r="G301" s="2" t="s">
        <v>169</v>
      </c>
      <c r="H301" s="2" t="s">
        <v>323</v>
      </c>
      <c r="I301" s="2" t="s">
        <v>169</v>
      </c>
      <c r="J301" s="5"/>
      <c r="K301" s="5"/>
      <c r="L301" s="5"/>
      <c r="M301" s="5"/>
      <c r="N301" s="3">
        <f t="shared" si="8"/>
        <v>0</v>
      </c>
      <c r="O301" s="5">
        <v>180</v>
      </c>
      <c r="P301" s="8">
        <f t="shared" si="9"/>
        <v>23645</v>
      </c>
    </row>
    <row r="302" spans="1:19" s="2" customFormat="1">
      <c r="A302" t="s">
        <v>327</v>
      </c>
      <c r="B302" s="2" t="s">
        <v>324</v>
      </c>
      <c r="C302" s="2">
        <v>7</v>
      </c>
      <c r="D302" s="2" t="s">
        <v>31</v>
      </c>
      <c r="E302" s="11">
        <v>39704</v>
      </c>
      <c r="F302" s="11">
        <v>39711</v>
      </c>
      <c r="G302" s="2" t="s">
        <v>169</v>
      </c>
      <c r="H302" s="2" t="s">
        <v>325</v>
      </c>
      <c r="I302" t="s">
        <v>326</v>
      </c>
      <c r="J302" s="5"/>
      <c r="K302" s="5"/>
      <c r="L302" s="5"/>
      <c r="M302" s="5"/>
      <c r="N302" s="3">
        <f t="shared" si="8"/>
        <v>0</v>
      </c>
      <c r="O302" s="5">
        <v>192</v>
      </c>
      <c r="P302" s="8">
        <f t="shared" si="9"/>
        <v>23837</v>
      </c>
    </row>
    <row r="303" spans="1:19" s="2" customFormat="1" ht="15.75" thickBot="1">
      <c r="A303" t="s">
        <v>328</v>
      </c>
      <c r="B303" s="2" t="s">
        <v>324</v>
      </c>
      <c r="C303" s="2">
        <v>7</v>
      </c>
      <c r="D303" s="2" t="s">
        <v>31</v>
      </c>
      <c r="E303" s="11">
        <v>39711</v>
      </c>
      <c r="F303" s="11">
        <v>39717</v>
      </c>
      <c r="G303" t="s">
        <v>326</v>
      </c>
      <c r="H303" s="2" t="s">
        <v>320</v>
      </c>
      <c r="I303" s="2" t="s">
        <v>169</v>
      </c>
      <c r="J303" s="5"/>
      <c r="K303" s="5"/>
      <c r="L303" s="5"/>
      <c r="M303" s="5"/>
      <c r="N303" s="3">
        <f t="shared" si="8"/>
        <v>0</v>
      </c>
      <c r="O303" s="5">
        <v>146</v>
      </c>
      <c r="P303" s="8">
        <f t="shared" si="9"/>
        <v>23983</v>
      </c>
    </row>
    <row r="304" spans="1:19" ht="27" thickBot="1">
      <c r="B304" s="13" t="s">
        <v>578</v>
      </c>
      <c r="N304" s="3">
        <f t="shared" si="8"/>
        <v>0</v>
      </c>
      <c r="P304" s="8">
        <f t="shared" si="9"/>
        <v>23983</v>
      </c>
      <c r="R304" s="14" t="s">
        <v>441</v>
      </c>
      <c r="S304" s="15">
        <f>P348-P304</f>
        <v>2161.3999999999978</v>
      </c>
    </row>
    <row r="305" spans="1:16">
      <c r="A305">
        <v>90</v>
      </c>
      <c r="B305" s="2" t="s">
        <v>41</v>
      </c>
      <c r="N305" s="3">
        <f t="shared" si="8"/>
        <v>0</v>
      </c>
      <c r="O305" s="3">
        <v>0</v>
      </c>
      <c r="P305" s="8">
        <f t="shared" si="9"/>
        <v>23983</v>
      </c>
    </row>
    <row r="306" spans="1:16">
      <c r="A306" t="s">
        <v>332</v>
      </c>
      <c r="B306" s="2" t="s">
        <v>329</v>
      </c>
      <c r="C306">
        <v>12</v>
      </c>
      <c r="D306" t="s">
        <v>31</v>
      </c>
      <c r="E306" s="9">
        <v>39968</v>
      </c>
      <c r="F306" s="9">
        <v>39614</v>
      </c>
      <c r="G306" t="s">
        <v>169</v>
      </c>
      <c r="I306" t="s">
        <v>330</v>
      </c>
      <c r="N306" s="3">
        <f t="shared" si="8"/>
        <v>0</v>
      </c>
      <c r="O306" s="3">
        <f>SUM(J307:J318)</f>
        <v>445.79999999999995</v>
      </c>
      <c r="P306" s="8">
        <f t="shared" si="9"/>
        <v>24428.799999999999</v>
      </c>
    </row>
    <row r="307" spans="1:16" s="1" customFormat="1">
      <c r="E307" s="10">
        <v>39968</v>
      </c>
      <c r="F307" s="10"/>
      <c r="G307" s="1" t="s">
        <v>169</v>
      </c>
      <c r="J307" s="4">
        <v>0</v>
      </c>
      <c r="K307" s="4"/>
      <c r="L307" s="4"/>
      <c r="M307" s="4"/>
      <c r="N307" s="3">
        <f t="shared" si="8"/>
        <v>0</v>
      </c>
      <c r="O307" s="4"/>
      <c r="P307" s="7">
        <f t="shared" si="9"/>
        <v>24428.799999999999</v>
      </c>
    </row>
    <row r="308" spans="1:16" s="1" customFormat="1">
      <c r="E308" s="10">
        <v>39969</v>
      </c>
      <c r="F308" s="10"/>
      <c r="G308" s="1" t="s">
        <v>169</v>
      </c>
      <c r="I308" s="1" t="s">
        <v>334</v>
      </c>
      <c r="J308" s="4">
        <v>62.4</v>
      </c>
      <c r="K308" s="4">
        <v>9</v>
      </c>
      <c r="L308" s="4"/>
      <c r="M308" s="4">
        <v>2.5</v>
      </c>
      <c r="N308" s="3">
        <f t="shared" si="8"/>
        <v>11.5</v>
      </c>
      <c r="O308" s="4"/>
      <c r="P308" s="7">
        <f t="shared" si="9"/>
        <v>24428.799999999999</v>
      </c>
    </row>
    <row r="309" spans="1:16" s="1" customFormat="1">
      <c r="E309" s="10">
        <v>39970</v>
      </c>
      <c r="F309" s="10"/>
      <c r="G309" s="1" t="s">
        <v>334</v>
      </c>
      <c r="H309" s="1" t="s">
        <v>344</v>
      </c>
      <c r="I309" s="1" t="s">
        <v>189</v>
      </c>
      <c r="J309" s="4">
        <v>48</v>
      </c>
      <c r="K309" s="4">
        <v>7</v>
      </c>
      <c r="L309" s="4"/>
      <c r="M309" s="4">
        <v>1.5</v>
      </c>
      <c r="N309" s="3">
        <f t="shared" si="8"/>
        <v>8.5</v>
      </c>
      <c r="O309" s="4"/>
      <c r="P309" s="7">
        <f t="shared" si="9"/>
        <v>24428.799999999999</v>
      </c>
    </row>
    <row r="310" spans="1:16" s="1" customFormat="1">
      <c r="E310" s="10">
        <v>39971</v>
      </c>
      <c r="F310" s="10"/>
      <c r="G310" s="1" t="s">
        <v>189</v>
      </c>
      <c r="H310" s="1" t="s">
        <v>188</v>
      </c>
      <c r="I310" s="1" t="s">
        <v>335</v>
      </c>
      <c r="J310" s="4">
        <v>62.1</v>
      </c>
      <c r="K310" s="4">
        <v>9.5</v>
      </c>
      <c r="L310" s="4"/>
      <c r="M310" s="4">
        <v>2.5</v>
      </c>
      <c r="N310" s="3">
        <f t="shared" si="8"/>
        <v>12</v>
      </c>
      <c r="O310" s="4"/>
      <c r="P310" s="7">
        <f t="shared" si="9"/>
        <v>24428.799999999999</v>
      </c>
    </row>
    <row r="311" spans="1:16" s="1" customFormat="1">
      <c r="E311" s="10">
        <v>39972</v>
      </c>
      <c r="F311" s="10"/>
      <c r="G311" s="1" t="s">
        <v>335</v>
      </c>
      <c r="H311" s="1" t="s">
        <v>343</v>
      </c>
      <c r="I311" s="1" t="s">
        <v>336</v>
      </c>
      <c r="J311" s="4">
        <v>56</v>
      </c>
      <c r="K311" s="4">
        <v>0.5</v>
      </c>
      <c r="L311" s="4"/>
      <c r="M311" s="4">
        <v>13</v>
      </c>
      <c r="N311" s="3">
        <f t="shared" si="8"/>
        <v>13.5</v>
      </c>
      <c r="O311" s="4"/>
      <c r="P311" s="7">
        <f t="shared" si="9"/>
        <v>24428.799999999999</v>
      </c>
    </row>
    <row r="312" spans="1:16" s="1" customFormat="1">
      <c r="E312" s="10">
        <v>39973</v>
      </c>
      <c r="F312" s="10"/>
      <c r="G312" s="1" t="s">
        <v>336</v>
      </c>
      <c r="H312" s="1" t="s">
        <v>342</v>
      </c>
      <c r="I312" s="1" t="s">
        <v>337</v>
      </c>
      <c r="J312" s="4">
        <v>32.299999999999997</v>
      </c>
      <c r="K312" s="4">
        <v>4.5</v>
      </c>
      <c r="L312" s="4"/>
      <c r="M312" s="4">
        <v>3</v>
      </c>
      <c r="N312" s="3">
        <f t="shared" si="8"/>
        <v>7.5</v>
      </c>
      <c r="O312" s="4"/>
      <c r="P312" s="7">
        <f t="shared" si="9"/>
        <v>24428.799999999999</v>
      </c>
    </row>
    <row r="313" spans="1:16" s="1" customFormat="1">
      <c r="E313" s="10">
        <v>39974</v>
      </c>
      <c r="F313" s="10"/>
      <c r="G313" s="1" t="s">
        <v>337</v>
      </c>
      <c r="H313" s="1" t="s">
        <v>341</v>
      </c>
      <c r="I313" s="1" t="s">
        <v>338</v>
      </c>
      <c r="J313" s="4">
        <v>31.9</v>
      </c>
      <c r="K313" s="4">
        <v>3</v>
      </c>
      <c r="L313" s="4"/>
      <c r="M313" s="4">
        <v>5</v>
      </c>
      <c r="N313" s="3">
        <f t="shared" si="8"/>
        <v>8</v>
      </c>
      <c r="O313" s="4"/>
      <c r="P313" s="7">
        <f t="shared" si="9"/>
        <v>24428.799999999999</v>
      </c>
    </row>
    <row r="314" spans="1:16" s="1" customFormat="1">
      <c r="E314" s="10">
        <v>39975</v>
      </c>
      <c r="F314" s="10"/>
      <c r="G314" s="1" t="s">
        <v>338</v>
      </c>
      <c r="H314" s="1" t="s">
        <v>340</v>
      </c>
      <c r="I314" s="1" t="s">
        <v>339</v>
      </c>
      <c r="J314" s="4">
        <v>28.4</v>
      </c>
      <c r="K314" s="4">
        <v>4.5</v>
      </c>
      <c r="L314" s="4"/>
      <c r="M314" s="4">
        <v>1.5</v>
      </c>
      <c r="N314" s="3">
        <f t="shared" si="8"/>
        <v>6</v>
      </c>
      <c r="O314" s="4"/>
      <c r="P314" s="7">
        <f t="shared" si="9"/>
        <v>24428.799999999999</v>
      </c>
    </row>
    <row r="315" spans="1:16" s="1" customFormat="1">
      <c r="E315" s="10">
        <v>39976</v>
      </c>
      <c r="F315" s="10"/>
      <c r="G315" s="1" t="s">
        <v>339</v>
      </c>
      <c r="H315" s="1" t="s">
        <v>345</v>
      </c>
      <c r="I315" s="1" t="s">
        <v>346</v>
      </c>
      <c r="J315" s="4">
        <v>29.4</v>
      </c>
      <c r="K315" s="4">
        <v>4.5</v>
      </c>
      <c r="L315" s="4"/>
      <c r="M315" s="4">
        <v>3</v>
      </c>
      <c r="N315" s="3">
        <f t="shared" si="8"/>
        <v>7.5</v>
      </c>
      <c r="O315" s="4"/>
      <c r="P315" s="7">
        <f t="shared" si="9"/>
        <v>24428.799999999999</v>
      </c>
    </row>
    <row r="316" spans="1:16" s="1" customFormat="1">
      <c r="E316" s="10">
        <v>39977</v>
      </c>
      <c r="F316" s="10"/>
      <c r="G316" s="1" t="s">
        <v>346</v>
      </c>
      <c r="H316" s="1" t="s">
        <v>347</v>
      </c>
      <c r="I316" s="1" t="s">
        <v>302</v>
      </c>
      <c r="J316" s="4">
        <v>50.5</v>
      </c>
      <c r="K316" s="4">
        <v>4</v>
      </c>
      <c r="L316" s="4"/>
      <c r="M316" s="4">
        <v>7.5</v>
      </c>
      <c r="N316" s="3">
        <f t="shared" si="8"/>
        <v>11.5</v>
      </c>
      <c r="O316" s="4"/>
      <c r="P316" s="7">
        <f t="shared" si="9"/>
        <v>24428.799999999999</v>
      </c>
    </row>
    <row r="317" spans="1:16" s="1" customFormat="1">
      <c r="E317" s="10">
        <v>39978</v>
      </c>
      <c r="F317" s="10"/>
      <c r="G317" s="1" t="s">
        <v>302</v>
      </c>
      <c r="H317" s="1" t="s">
        <v>348</v>
      </c>
      <c r="I317" s="1" t="s">
        <v>349</v>
      </c>
      <c r="J317" s="4">
        <v>19.8</v>
      </c>
      <c r="K317" s="4">
        <v>4</v>
      </c>
      <c r="L317" s="4"/>
      <c r="M317" s="4">
        <v>1.5</v>
      </c>
      <c r="N317" s="3">
        <f t="shared" si="8"/>
        <v>5.5</v>
      </c>
      <c r="O317" s="4"/>
      <c r="P317" s="7">
        <f t="shared" si="9"/>
        <v>24428.799999999999</v>
      </c>
    </row>
    <row r="318" spans="1:16" s="1" customFormat="1">
      <c r="E318" s="10">
        <v>39979</v>
      </c>
      <c r="F318" s="10"/>
      <c r="G318" s="1" t="s">
        <v>349</v>
      </c>
      <c r="H318" s="1" t="s">
        <v>350</v>
      </c>
      <c r="I318" s="1" t="s">
        <v>330</v>
      </c>
      <c r="J318" s="4">
        <v>25</v>
      </c>
      <c r="K318" s="4">
        <v>1</v>
      </c>
      <c r="L318" s="4"/>
      <c r="M318" s="4">
        <v>5</v>
      </c>
      <c r="N318" s="3">
        <f t="shared" si="8"/>
        <v>6</v>
      </c>
      <c r="O318" s="4"/>
      <c r="P318" s="7">
        <f t="shared" si="9"/>
        <v>24428.799999999999</v>
      </c>
    </row>
    <row r="319" spans="1:16">
      <c r="A319" t="s">
        <v>333</v>
      </c>
      <c r="C319">
        <v>2</v>
      </c>
      <c r="D319" t="s">
        <v>33</v>
      </c>
      <c r="E319" s="9">
        <v>39980</v>
      </c>
      <c r="F319" s="9">
        <v>39981</v>
      </c>
      <c r="G319" t="s">
        <v>330</v>
      </c>
      <c r="H319" t="s">
        <v>351</v>
      </c>
      <c r="I319" t="s">
        <v>331</v>
      </c>
      <c r="J319" s="3">
        <v>22.1</v>
      </c>
      <c r="K319" s="3">
        <v>3.5</v>
      </c>
      <c r="M319" s="3">
        <v>1.5</v>
      </c>
      <c r="N319" s="3">
        <f t="shared" si="8"/>
        <v>5</v>
      </c>
      <c r="O319" s="3">
        <v>22.1</v>
      </c>
      <c r="P319" s="8">
        <f t="shared" si="9"/>
        <v>24450.899999999998</v>
      </c>
    </row>
    <row r="320" spans="1:16">
      <c r="A320">
        <v>92</v>
      </c>
      <c r="B320" t="s">
        <v>352</v>
      </c>
      <c r="C320">
        <v>1</v>
      </c>
      <c r="D320" t="s">
        <v>31</v>
      </c>
      <c r="E320" s="9">
        <v>39990</v>
      </c>
      <c r="F320" s="9">
        <v>39991</v>
      </c>
      <c r="G320" t="s">
        <v>331</v>
      </c>
      <c r="I320" t="s">
        <v>331</v>
      </c>
      <c r="N320" s="3">
        <f t="shared" si="8"/>
        <v>0</v>
      </c>
      <c r="O320" s="3">
        <v>13</v>
      </c>
      <c r="P320" s="8">
        <f t="shared" si="9"/>
        <v>24463.899999999998</v>
      </c>
    </row>
    <row r="321" spans="1:16">
      <c r="A321">
        <v>93</v>
      </c>
      <c r="B321" t="s">
        <v>355</v>
      </c>
      <c r="C321">
        <v>7</v>
      </c>
      <c r="D321" t="s">
        <v>31</v>
      </c>
      <c r="E321" s="9">
        <v>39991</v>
      </c>
      <c r="F321" s="9">
        <v>39998</v>
      </c>
      <c r="G321" t="s">
        <v>331</v>
      </c>
      <c r="H321" t="s">
        <v>353</v>
      </c>
      <c r="I321" t="s">
        <v>331</v>
      </c>
      <c r="N321" s="3">
        <f t="shared" si="8"/>
        <v>0</v>
      </c>
      <c r="O321" s="3">
        <v>230</v>
      </c>
      <c r="P321" s="8">
        <f t="shared" si="9"/>
        <v>24693.899999999998</v>
      </c>
    </row>
    <row r="322" spans="1:16">
      <c r="A322">
        <v>94</v>
      </c>
      <c r="B322" t="s">
        <v>354</v>
      </c>
      <c r="C322">
        <v>7</v>
      </c>
      <c r="D322" t="s">
        <v>31</v>
      </c>
      <c r="E322" s="9">
        <v>39998</v>
      </c>
      <c r="F322" s="9">
        <v>40005</v>
      </c>
      <c r="G322" t="s">
        <v>331</v>
      </c>
      <c r="H322" t="s">
        <v>353</v>
      </c>
      <c r="I322" t="s">
        <v>331</v>
      </c>
      <c r="N322" s="3">
        <f t="shared" si="8"/>
        <v>0</v>
      </c>
      <c r="O322" s="3">
        <v>237</v>
      </c>
      <c r="P322" s="8">
        <f t="shared" si="9"/>
        <v>24930.899999999998</v>
      </c>
    </row>
    <row r="323" spans="1:16">
      <c r="A323">
        <v>95</v>
      </c>
      <c r="B323" t="s">
        <v>357</v>
      </c>
      <c r="C323">
        <v>7</v>
      </c>
      <c r="D323" t="s">
        <v>33</v>
      </c>
      <c r="E323" s="9">
        <v>40005</v>
      </c>
      <c r="F323" s="9">
        <v>40012</v>
      </c>
      <c r="G323" t="s">
        <v>331</v>
      </c>
      <c r="H323" t="s">
        <v>356</v>
      </c>
      <c r="I323" t="s">
        <v>331</v>
      </c>
      <c r="N323" s="3">
        <f t="shared" ref="N323:N386" si="10">K323+L323+M323</f>
        <v>0</v>
      </c>
      <c r="O323" s="3">
        <v>268</v>
      </c>
      <c r="P323" s="8">
        <f t="shared" si="9"/>
        <v>25198.899999999998</v>
      </c>
    </row>
    <row r="324" spans="1:16">
      <c r="A324">
        <v>96</v>
      </c>
      <c r="B324" t="s">
        <v>358</v>
      </c>
      <c r="C324">
        <v>5</v>
      </c>
      <c r="D324" t="s">
        <v>33</v>
      </c>
      <c r="E324" s="9">
        <v>40026</v>
      </c>
      <c r="F324" s="9">
        <v>40029</v>
      </c>
      <c r="G324" t="s">
        <v>331</v>
      </c>
      <c r="H324" t="s">
        <v>330</v>
      </c>
      <c r="I324" t="s">
        <v>331</v>
      </c>
      <c r="N324" s="3">
        <f t="shared" si="10"/>
        <v>0</v>
      </c>
      <c r="O324" s="3">
        <v>29.3</v>
      </c>
      <c r="P324" s="8">
        <f t="shared" si="9"/>
        <v>25228.199999999997</v>
      </c>
    </row>
    <row r="325" spans="1:16">
      <c r="A325">
        <v>97</v>
      </c>
      <c r="B325" t="s">
        <v>359</v>
      </c>
      <c r="C325">
        <v>8</v>
      </c>
      <c r="D325" t="s">
        <v>33</v>
      </c>
      <c r="E325" s="9">
        <v>40041</v>
      </c>
      <c r="F325" s="9">
        <v>40048</v>
      </c>
      <c r="G325" t="s">
        <v>331</v>
      </c>
      <c r="H325" t="s">
        <v>347</v>
      </c>
      <c r="I325" t="s">
        <v>331</v>
      </c>
      <c r="N325" s="3">
        <f t="shared" si="10"/>
        <v>0</v>
      </c>
      <c r="O325" s="3">
        <v>193.2</v>
      </c>
      <c r="P325" s="8">
        <f t="shared" si="9"/>
        <v>25421.399999999998</v>
      </c>
    </row>
    <row r="326" spans="1:16">
      <c r="A326">
        <v>98</v>
      </c>
      <c r="B326" t="s">
        <v>287</v>
      </c>
      <c r="C326">
        <v>7</v>
      </c>
      <c r="D326" t="s">
        <v>31</v>
      </c>
      <c r="E326" s="9">
        <v>40057</v>
      </c>
      <c r="F326" s="9">
        <v>40064</v>
      </c>
      <c r="G326" t="s">
        <v>331</v>
      </c>
      <c r="H326" t="s">
        <v>360</v>
      </c>
      <c r="I326" t="s">
        <v>364</v>
      </c>
      <c r="N326" s="3">
        <f t="shared" si="10"/>
        <v>0</v>
      </c>
      <c r="O326" s="3">
        <v>206</v>
      </c>
      <c r="P326" s="8">
        <f t="shared" ref="P326:P327" si="11">P325+O326</f>
        <v>25627.399999999998</v>
      </c>
    </row>
    <row r="327" spans="1:16">
      <c r="A327" t="s">
        <v>361</v>
      </c>
      <c r="B327" t="s">
        <v>362</v>
      </c>
      <c r="C327">
        <v>5</v>
      </c>
      <c r="D327" t="s">
        <v>31</v>
      </c>
      <c r="E327" s="9">
        <v>40064</v>
      </c>
      <c r="F327" s="9">
        <v>40068</v>
      </c>
      <c r="G327" t="s">
        <v>364</v>
      </c>
      <c r="I327" t="s">
        <v>363</v>
      </c>
      <c r="N327" s="3">
        <f t="shared" si="10"/>
        <v>0</v>
      </c>
      <c r="O327" s="3">
        <f>SUM(J328:J332)</f>
        <v>124</v>
      </c>
      <c r="P327" s="8">
        <f t="shared" si="11"/>
        <v>25751.399999999998</v>
      </c>
    </row>
    <row r="328" spans="1:16" s="1" customFormat="1">
      <c r="E328" s="10">
        <v>40064</v>
      </c>
      <c r="F328" s="10"/>
      <c r="G328" s="1" t="s">
        <v>364</v>
      </c>
      <c r="H328" s="1" t="s">
        <v>372</v>
      </c>
      <c r="I328" s="1" t="s">
        <v>365</v>
      </c>
      <c r="J328" s="4">
        <v>24</v>
      </c>
      <c r="K328" s="4">
        <v>6</v>
      </c>
      <c r="L328" s="4"/>
      <c r="M328" s="4">
        <v>0.5</v>
      </c>
      <c r="N328" s="3">
        <f t="shared" si="10"/>
        <v>6.5</v>
      </c>
      <c r="O328" s="4"/>
      <c r="P328" s="7">
        <f>P327+O328</f>
        <v>25751.399999999998</v>
      </c>
    </row>
    <row r="329" spans="1:16" s="1" customFormat="1">
      <c r="E329" s="10">
        <v>40065</v>
      </c>
      <c r="F329" s="10"/>
      <c r="G329" s="1" t="s">
        <v>365</v>
      </c>
      <c r="H329" s="1" t="s">
        <v>371</v>
      </c>
      <c r="I329" s="1" t="s">
        <v>366</v>
      </c>
      <c r="J329" s="4">
        <v>48</v>
      </c>
      <c r="K329" s="4">
        <v>9</v>
      </c>
      <c r="L329" s="4"/>
      <c r="M329" s="4">
        <v>1</v>
      </c>
      <c r="N329" s="3">
        <f t="shared" si="10"/>
        <v>10</v>
      </c>
      <c r="O329" s="4"/>
      <c r="P329" s="7">
        <f t="shared" ref="P329:P392" si="12">P328+O329</f>
        <v>25751.399999999998</v>
      </c>
    </row>
    <row r="330" spans="1:16" s="1" customFormat="1">
      <c r="E330" s="10">
        <v>40066</v>
      </c>
      <c r="F330" s="10"/>
      <c r="G330" s="1" t="s">
        <v>366</v>
      </c>
      <c r="H330" s="1" t="s">
        <v>370</v>
      </c>
      <c r="I330" s="1" t="s">
        <v>367</v>
      </c>
      <c r="J330" s="4">
        <v>35</v>
      </c>
      <c r="K330" s="4">
        <v>10</v>
      </c>
      <c r="L330" s="4"/>
      <c r="M330" s="4">
        <v>2</v>
      </c>
      <c r="N330" s="3">
        <f t="shared" si="10"/>
        <v>12</v>
      </c>
      <c r="O330" s="4"/>
      <c r="P330" s="7">
        <f t="shared" si="12"/>
        <v>25751.399999999998</v>
      </c>
    </row>
    <row r="331" spans="1:16" s="1" customFormat="1">
      <c r="E331" s="10">
        <v>40067</v>
      </c>
      <c r="F331" s="10"/>
      <c r="G331" s="1" t="s">
        <v>367</v>
      </c>
      <c r="I331" s="1" t="s">
        <v>367</v>
      </c>
      <c r="J331" s="4">
        <v>0</v>
      </c>
      <c r="K331" s="4"/>
      <c r="L331" s="4"/>
      <c r="M331" s="4"/>
      <c r="N331" s="3">
        <f t="shared" si="10"/>
        <v>0</v>
      </c>
      <c r="O331" s="4"/>
      <c r="P331" s="7">
        <f t="shared" si="12"/>
        <v>25751.399999999998</v>
      </c>
    </row>
    <row r="332" spans="1:16" s="1" customFormat="1">
      <c r="E332" s="10">
        <v>40068</v>
      </c>
      <c r="F332" s="10"/>
      <c r="G332" s="1" t="s">
        <v>367</v>
      </c>
      <c r="I332" s="1" t="s">
        <v>363</v>
      </c>
      <c r="J332" s="4">
        <v>17</v>
      </c>
      <c r="K332" s="4">
        <v>2</v>
      </c>
      <c r="L332" s="4"/>
      <c r="M332" s="4">
        <v>2.5</v>
      </c>
      <c r="N332" s="3">
        <f t="shared" si="10"/>
        <v>4.5</v>
      </c>
      <c r="O332" s="4"/>
      <c r="P332" s="7">
        <f t="shared" si="12"/>
        <v>25751.399999999998</v>
      </c>
    </row>
    <row r="333" spans="1:16">
      <c r="A333" t="s">
        <v>368</v>
      </c>
      <c r="B333" t="s">
        <v>362</v>
      </c>
      <c r="C333">
        <v>7</v>
      </c>
      <c r="D333" t="s">
        <v>31</v>
      </c>
      <c r="E333" s="9">
        <v>40069</v>
      </c>
      <c r="F333" s="9">
        <v>40075</v>
      </c>
      <c r="G333" t="s">
        <v>363</v>
      </c>
      <c r="I333" t="s">
        <v>72</v>
      </c>
      <c r="N333" s="3">
        <f t="shared" si="10"/>
        <v>0</v>
      </c>
      <c r="O333" s="3">
        <f>SUM(J334:J340)</f>
        <v>170</v>
      </c>
      <c r="P333" s="8">
        <f t="shared" si="12"/>
        <v>25921.399999999998</v>
      </c>
    </row>
    <row r="334" spans="1:16" s="1" customFormat="1">
      <c r="E334" s="10">
        <v>40069</v>
      </c>
      <c r="F334" s="10"/>
      <c r="G334" s="1" t="s">
        <v>363</v>
      </c>
      <c r="H334" s="1" t="s">
        <v>370</v>
      </c>
      <c r="I334" s="1" t="s">
        <v>369</v>
      </c>
      <c r="J334" s="4">
        <v>44</v>
      </c>
      <c r="K334" s="4">
        <v>2.5</v>
      </c>
      <c r="L334" s="4"/>
      <c r="M334" s="4">
        <v>6.5</v>
      </c>
      <c r="N334" s="3">
        <f t="shared" si="10"/>
        <v>9</v>
      </c>
      <c r="O334" s="4"/>
      <c r="P334" s="7">
        <f t="shared" si="12"/>
        <v>25921.399999999998</v>
      </c>
    </row>
    <row r="335" spans="1:16" s="1" customFormat="1">
      <c r="E335" s="10">
        <v>40070</v>
      </c>
      <c r="F335" s="10"/>
      <c r="G335" s="1" t="s">
        <v>369</v>
      </c>
      <c r="I335" s="1" t="s">
        <v>373</v>
      </c>
      <c r="J335" s="4">
        <v>30</v>
      </c>
      <c r="K335" s="4">
        <v>5</v>
      </c>
      <c r="L335" s="4"/>
      <c r="M335" s="4">
        <v>1.5</v>
      </c>
      <c r="N335" s="3">
        <f t="shared" si="10"/>
        <v>6.5</v>
      </c>
      <c r="O335" s="4"/>
      <c r="P335" s="7">
        <f t="shared" si="12"/>
        <v>25921.399999999998</v>
      </c>
    </row>
    <row r="336" spans="1:16" s="1" customFormat="1">
      <c r="E336" s="10">
        <v>40071</v>
      </c>
      <c r="F336" s="10"/>
      <c r="G336" s="1" t="s">
        <v>373</v>
      </c>
      <c r="I336" s="1" t="s">
        <v>336</v>
      </c>
      <c r="J336" s="4">
        <v>18</v>
      </c>
      <c r="K336" s="4"/>
      <c r="L336" s="4"/>
      <c r="M336" s="4">
        <v>5</v>
      </c>
      <c r="N336" s="3">
        <f t="shared" si="10"/>
        <v>5</v>
      </c>
      <c r="O336" s="4"/>
      <c r="P336" s="7">
        <f t="shared" si="12"/>
        <v>25921.399999999998</v>
      </c>
    </row>
    <row r="337" spans="1:19" s="1" customFormat="1">
      <c r="E337" s="10">
        <v>40072</v>
      </c>
      <c r="F337" s="10"/>
      <c r="G337" s="1" t="s">
        <v>336</v>
      </c>
      <c r="I337" s="1" t="s">
        <v>374</v>
      </c>
      <c r="J337" s="4">
        <v>21</v>
      </c>
      <c r="K337" s="4">
        <v>2.5</v>
      </c>
      <c r="L337" s="4"/>
      <c r="M337" s="4">
        <v>3</v>
      </c>
      <c r="N337" s="3">
        <f t="shared" si="10"/>
        <v>5.5</v>
      </c>
      <c r="O337" s="4"/>
      <c r="P337" s="7">
        <f t="shared" si="12"/>
        <v>25921.399999999998</v>
      </c>
    </row>
    <row r="338" spans="1:19" s="1" customFormat="1">
      <c r="E338" s="10">
        <v>40073</v>
      </c>
      <c r="F338" s="10"/>
      <c r="G338" s="1" t="s">
        <v>374</v>
      </c>
      <c r="I338" s="1" t="s">
        <v>375</v>
      </c>
      <c r="J338" s="4">
        <v>20</v>
      </c>
      <c r="K338" s="4"/>
      <c r="L338" s="4"/>
      <c r="M338" s="4">
        <v>5</v>
      </c>
      <c r="N338" s="3">
        <f t="shared" si="10"/>
        <v>5</v>
      </c>
      <c r="O338" s="4"/>
      <c r="P338" s="7">
        <f t="shared" si="12"/>
        <v>25921.399999999998</v>
      </c>
    </row>
    <row r="339" spans="1:19" s="1" customFormat="1">
      <c r="E339" s="10">
        <v>40074</v>
      </c>
      <c r="F339" s="10"/>
      <c r="G339" s="1" t="s">
        <v>375</v>
      </c>
      <c r="H339" s="1" t="s">
        <v>377</v>
      </c>
      <c r="I339" s="1" t="s">
        <v>376</v>
      </c>
      <c r="J339" s="4">
        <v>29</v>
      </c>
      <c r="K339" s="4">
        <v>1</v>
      </c>
      <c r="L339" s="4"/>
      <c r="M339" s="4">
        <v>5.5</v>
      </c>
      <c r="N339" s="3">
        <f t="shared" si="10"/>
        <v>6.5</v>
      </c>
      <c r="O339" s="4"/>
      <c r="P339" s="7">
        <f t="shared" si="12"/>
        <v>25921.399999999998</v>
      </c>
    </row>
    <row r="340" spans="1:19" s="1" customFormat="1">
      <c r="E340" s="10">
        <v>40075</v>
      </c>
      <c r="F340" s="10"/>
      <c r="G340" s="1" t="s">
        <v>376</v>
      </c>
      <c r="I340" s="1" t="s">
        <v>72</v>
      </c>
      <c r="J340" s="4">
        <v>8</v>
      </c>
      <c r="K340" s="4"/>
      <c r="L340" s="4"/>
      <c r="M340" s="4">
        <v>2</v>
      </c>
      <c r="N340" s="3">
        <f t="shared" si="10"/>
        <v>2</v>
      </c>
      <c r="O340" s="4"/>
      <c r="P340" s="7">
        <f t="shared" si="12"/>
        <v>25921.399999999998</v>
      </c>
    </row>
    <row r="341" spans="1:19">
      <c r="A341" t="s">
        <v>378</v>
      </c>
      <c r="B341" t="s">
        <v>362</v>
      </c>
      <c r="C341">
        <v>6</v>
      </c>
      <c r="D341" t="s">
        <v>31</v>
      </c>
      <c r="E341" s="9">
        <v>40076</v>
      </c>
      <c r="F341" s="9">
        <v>40081</v>
      </c>
      <c r="G341" t="s">
        <v>72</v>
      </c>
      <c r="I341" t="s">
        <v>169</v>
      </c>
      <c r="N341" s="3">
        <f t="shared" si="10"/>
        <v>0</v>
      </c>
      <c r="O341" s="3">
        <f>SUM(J342:J347)</f>
        <v>223</v>
      </c>
      <c r="P341" s="8">
        <f t="shared" si="12"/>
        <v>26144.399999999998</v>
      </c>
    </row>
    <row r="342" spans="1:19" s="1" customFormat="1">
      <c r="E342" s="10">
        <v>40076</v>
      </c>
      <c r="F342" s="10"/>
      <c r="G342" s="1" t="s">
        <v>72</v>
      </c>
      <c r="H342" s="1" t="s">
        <v>380</v>
      </c>
      <c r="I342" s="1" t="s">
        <v>379</v>
      </c>
      <c r="J342" s="4">
        <v>29</v>
      </c>
      <c r="K342" s="4"/>
      <c r="L342" s="4"/>
      <c r="M342" s="4">
        <v>8</v>
      </c>
      <c r="N342" s="3">
        <f t="shared" si="10"/>
        <v>8</v>
      </c>
      <c r="O342" s="4"/>
      <c r="P342" s="7">
        <f t="shared" si="12"/>
        <v>26144.399999999998</v>
      </c>
    </row>
    <row r="343" spans="1:19" s="1" customFormat="1">
      <c r="E343" s="10">
        <v>40077</v>
      </c>
      <c r="F343" s="10"/>
      <c r="G343" s="1" t="s">
        <v>379</v>
      </c>
      <c r="H343" s="1" t="s">
        <v>381</v>
      </c>
      <c r="I343" s="1" t="s">
        <v>382</v>
      </c>
      <c r="J343" s="4">
        <v>41</v>
      </c>
      <c r="K343" s="4">
        <v>2</v>
      </c>
      <c r="L343" s="4"/>
      <c r="M343" s="4">
        <v>7.5</v>
      </c>
      <c r="N343" s="3">
        <f t="shared" si="10"/>
        <v>9.5</v>
      </c>
      <c r="O343" s="4"/>
      <c r="P343" s="7">
        <f t="shared" si="12"/>
        <v>26144.399999999998</v>
      </c>
    </row>
    <row r="344" spans="1:19" s="1" customFormat="1">
      <c r="E344" s="10">
        <v>40078</v>
      </c>
      <c r="F344" s="10"/>
      <c r="G344" s="1" t="s">
        <v>382</v>
      </c>
      <c r="H344" s="1" t="s">
        <v>383</v>
      </c>
      <c r="I344" s="1" t="s">
        <v>384</v>
      </c>
      <c r="J344" s="4">
        <v>38</v>
      </c>
      <c r="K344" s="4"/>
      <c r="L344" s="4"/>
      <c r="M344" s="4">
        <v>10</v>
      </c>
      <c r="N344" s="3">
        <f t="shared" si="10"/>
        <v>10</v>
      </c>
      <c r="O344" s="4"/>
      <c r="P344" s="7">
        <f t="shared" si="12"/>
        <v>26144.399999999998</v>
      </c>
    </row>
    <row r="345" spans="1:19" s="1" customFormat="1">
      <c r="E345" s="10">
        <v>40079</v>
      </c>
      <c r="F345" s="10"/>
      <c r="G345" s="1" t="s">
        <v>384</v>
      </c>
      <c r="H345" s="1" t="s">
        <v>385</v>
      </c>
      <c r="I345" s="1" t="s">
        <v>386</v>
      </c>
      <c r="J345" s="4">
        <v>39</v>
      </c>
      <c r="K345" s="4"/>
      <c r="L345" s="4"/>
      <c r="M345" s="4">
        <v>9</v>
      </c>
      <c r="N345" s="3">
        <f t="shared" si="10"/>
        <v>9</v>
      </c>
      <c r="O345" s="4"/>
      <c r="P345" s="7">
        <f t="shared" si="12"/>
        <v>26144.399999999998</v>
      </c>
    </row>
    <row r="346" spans="1:19" s="1" customFormat="1">
      <c r="E346" s="10">
        <v>40080</v>
      </c>
      <c r="F346" s="10"/>
      <c r="G346" s="1" t="s">
        <v>386</v>
      </c>
      <c r="H346" s="1" t="s">
        <v>387</v>
      </c>
      <c r="I346" s="1" t="s">
        <v>291</v>
      </c>
      <c r="J346" s="4">
        <v>37</v>
      </c>
      <c r="K346" s="4">
        <v>1</v>
      </c>
      <c r="L346" s="4"/>
      <c r="M346" s="4">
        <v>9</v>
      </c>
      <c r="N346" s="3">
        <f t="shared" si="10"/>
        <v>10</v>
      </c>
      <c r="O346" s="4"/>
      <c r="P346" s="7">
        <f t="shared" si="12"/>
        <v>26144.399999999998</v>
      </c>
    </row>
    <row r="347" spans="1:19" s="1" customFormat="1" ht="15.75" thickBot="1">
      <c r="E347" s="10">
        <v>40081</v>
      </c>
      <c r="F347" s="10"/>
      <c r="G347" s="1" t="s">
        <v>291</v>
      </c>
      <c r="H347" s="1" t="s">
        <v>388</v>
      </c>
      <c r="I347" s="1" t="s">
        <v>169</v>
      </c>
      <c r="J347" s="4">
        <v>39</v>
      </c>
      <c r="K347" s="4"/>
      <c r="L347" s="4"/>
      <c r="M347" s="4">
        <v>9.5</v>
      </c>
      <c r="N347" s="3">
        <f t="shared" si="10"/>
        <v>9.5</v>
      </c>
      <c r="O347" s="4"/>
      <c r="P347" s="7">
        <f t="shared" si="12"/>
        <v>26144.399999999998</v>
      </c>
    </row>
    <row r="348" spans="1:19" ht="27" thickBot="1">
      <c r="B348" s="13" t="s">
        <v>579</v>
      </c>
      <c r="N348" s="3">
        <f t="shared" si="10"/>
        <v>0</v>
      </c>
      <c r="P348" s="8">
        <f t="shared" si="12"/>
        <v>26144.399999999998</v>
      </c>
      <c r="R348" s="14" t="s">
        <v>441</v>
      </c>
      <c r="S348" s="15">
        <f>P379-P348</f>
        <v>1478.6999999999971</v>
      </c>
    </row>
    <row r="349" spans="1:19">
      <c r="A349" t="s">
        <v>390</v>
      </c>
      <c r="B349" t="s">
        <v>41</v>
      </c>
      <c r="C349">
        <v>7</v>
      </c>
      <c r="D349" t="s">
        <v>31</v>
      </c>
      <c r="E349" s="9">
        <v>40276</v>
      </c>
      <c r="F349" s="9">
        <v>40282</v>
      </c>
      <c r="G349" t="s">
        <v>169</v>
      </c>
      <c r="N349" s="3">
        <f t="shared" si="10"/>
        <v>0</v>
      </c>
      <c r="O349" s="3">
        <v>0</v>
      </c>
      <c r="P349" s="8">
        <f t="shared" si="12"/>
        <v>26144.399999999998</v>
      </c>
    </row>
    <row r="350" spans="1:19">
      <c r="A350" t="s">
        <v>391</v>
      </c>
      <c r="B350" t="s">
        <v>41</v>
      </c>
      <c r="C350">
        <v>2</v>
      </c>
      <c r="D350" t="s">
        <v>31</v>
      </c>
      <c r="E350" s="9">
        <v>40325</v>
      </c>
      <c r="F350" s="9">
        <v>40326</v>
      </c>
      <c r="G350" t="s">
        <v>169</v>
      </c>
      <c r="N350" s="3">
        <f t="shared" si="10"/>
        <v>0</v>
      </c>
      <c r="O350" s="3">
        <v>0</v>
      </c>
      <c r="P350" s="8">
        <f t="shared" si="12"/>
        <v>26144.399999999998</v>
      </c>
    </row>
    <row r="351" spans="1:19">
      <c r="A351" t="s">
        <v>389</v>
      </c>
      <c r="B351" t="s">
        <v>409</v>
      </c>
      <c r="C351">
        <v>8</v>
      </c>
      <c r="D351" t="s">
        <v>31</v>
      </c>
      <c r="E351" s="9">
        <v>40327</v>
      </c>
      <c r="F351" s="9">
        <v>40334</v>
      </c>
      <c r="G351" t="s">
        <v>169</v>
      </c>
      <c r="I351" t="s">
        <v>237</v>
      </c>
      <c r="N351" s="3">
        <f t="shared" si="10"/>
        <v>0</v>
      </c>
      <c r="O351" s="3">
        <f>SUM(J352:J359)</f>
        <v>215.8</v>
      </c>
      <c r="P351" s="8">
        <f t="shared" si="12"/>
        <v>26360.199999999997</v>
      </c>
    </row>
    <row r="352" spans="1:19" s="1" customFormat="1">
      <c r="E352" s="10">
        <v>40327</v>
      </c>
      <c r="F352" s="10"/>
      <c r="G352" s="1" t="s">
        <v>169</v>
      </c>
      <c r="J352" s="4">
        <v>0</v>
      </c>
      <c r="K352" s="4"/>
      <c r="L352" s="4"/>
      <c r="M352" s="4"/>
      <c r="N352" s="3">
        <f t="shared" si="10"/>
        <v>0</v>
      </c>
      <c r="O352" s="4"/>
      <c r="P352" s="7">
        <f t="shared" si="12"/>
        <v>26360.199999999997</v>
      </c>
    </row>
    <row r="353" spans="1:16" s="1" customFormat="1">
      <c r="E353" s="10">
        <v>40328</v>
      </c>
      <c r="F353" s="10"/>
      <c r="G353" s="1" t="s">
        <v>169</v>
      </c>
      <c r="I353" s="1" t="s">
        <v>392</v>
      </c>
      <c r="J353" s="4">
        <v>57.3</v>
      </c>
      <c r="K353" s="4">
        <v>5</v>
      </c>
      <c r="L353" s="4"/>
      <c r="M353" s="4">
        <v>8</v>
      </c>
      <c r="N353" s="3">
        <f t="shared" si="10"/>
        <v>13</v>
      </c>
      <c r="O353" s="4"/>
      <c r="P353" s="7">
        <f t="shared" si="12"/>
        <v>26360.199999999997</v>
      </c>
    </row>
    <row r="354" spans="1:16" s="1" customFormat="1">
      <c r="E354" s="10">
        <v>40329</v>
      </c>
      <c r="F354" s="10"/>
      <c r="G354" s="1" t="s">
        <v>392</v>
      </c>
      <c r="J354" s="4">
        <v>0</v>
      </c>
      <c r="K354" s="4"/>
      <c r="L354" s="4"/>
      <c r="M354" s="4"/>
      <c r="N354" s="3">
        <f t="shared" si="10"/>
        <v>0</v>
      </c>
      <c r="O354" s="4"/>
      <c r="P354" s="7">
        <f t="shared" si="12"/>
        <v>26360.199999999997</v>
      </c>
    </row>
    <row r="355" spans="1:16" s="1" customFormat="1">
      <c r="E355" s="10">
        <v>40330</v>
      </c>
      <c r="F355" s="10"/>
      <c r="G355" s="1" t="s">
        <v>392</v>
      </c>
      <c r="I355" s="1" t="s">
        <v>94</v>
      </c>
      <c r="J355" s="4">
        <v>29.9</v>
      </c>
      <c r="K355" s="4"/>
      <c r="L355" s="4"/>
      <c r="M355" s="4">
        <v>6</v>
      </c>
      <c r="N355" s="3">
        <f t="shared" si="10"/>
        <v>6</v>
      </c>
      <c r="O355" s="4"/>
      <c r="P355" s="7">
        <f t="shared" si="12"/>
        <v>26360.199999999997</v>
      </c>
    </row>
    <row r="356" spans="1:16" s="1" customFormat="1">
      <c r="E356" s="10">
        <v>40331</v>
      </c>
      <c r="F356" s="10"/>
      <c r="G356" s="1" t="s">
        <v>94</v>
      </c>
      <c r="I356" s="1" t="s">
        <v>393</v>
      </c>
      <c r="J356" s="4">
        <v>35.5</v>
      </c>
      <c r="K356" s="4">
        <v>3</v>
      </c>
      <c r="L356" s="4"/>
      <c r="M356" s="4">
        <v>5.5</v>
      </c>
      <c r="N356" s="3">
        <f t="shared" si="10"/>
        <v>8.5</v>
      </c>
      <c r="O356" s="4"/>
      <c r="P356" s="7">
        <f t="shared" si="12"/>
        <v>26360.199999999997</v>
      </c>
    </row>
    <row r="357" spans="1:16" s="1" customFormat="1">
      <c r="E357" s="10">
        <v>40332</v>
      </c>
      <c r="F357" s="10"/>
      <c r="G357" s="1" t="s">
        <v>393</v>
      </c>
      <c r="I357" s="1" t="s">
        <v>394</v>
      </c>
      <c r="J357" s="4">
        <v>60.3</v>
      </c>
      <c r="K357" s="4">
        <v>6.5</v>
      </c>
      <c r="L357" s="4"/>
      <c r="M357" s="4">
        <v>6.5</v>
      </c>
      <c r="N357" s="3">
        <f t="shared" si="10"/>
        <v>13</v>
      </c>
      <c r="O357" s="4"/>
      <c r="P357" s="7">
        <f t="shared" si="12"/>
        <v>26360.199999999997</v>
      </c>
    </row>
    <row r="358" spans="1:16" s="1" customFormat="1">
      <c r="E358" s="10">
        <v>40333</v>
      </c>
      <c r="F358" s="10"/>
      <c r="G358" s="1" t="s">
        <v>394</v>
      </c>
      <c r="I358" s="1" t="s">
        <v>395</v>
      </c>
      <c r="J358" s="4">
        <v>16.899999999999999</v>
      </c>
      <c r="K358" s="4"/>
      <c r="L358" s="4"/>
      <c r="M358" s="4">
        <v>4.5</v>
      </c>
      <c r="N358" s="3">
        <f t="shared" si="10"/>
        <v>4.5</v>
      </c>
      <c r="O358" s="4"/>
      <c r="P358" s="7">
        <f t="shared" si="12"/>
        <v>26360.199999999997</v>
      </c>
    </row>
    <row r="359" spans="1:16" s="1" customFormat="1">
      <c r="E359" s="10">
        <v>40334</v>
      </c>
      <c r="F359" s="10"/>
      <c r="G359" s="1" t="s">
        <v>395</v>
      </c>
      <c r="I359" s="1" t="s">
        <v>237</v>
      </c>
      <c r="J359" s="4">
        <v>15.9</v>
      </c>
      <c r="K359" s="4">
        <v>0.5</v>
      </c>
      <c r="L359" s="4"/>
      <c r="M359" s="4">
        <v>3.5</v>
      </c>
      <c r="N359" s="3">
        <f t="shared" si="10"/>
        <v>4</v>
      </c>
      <c r="O359" s="4"/>
      <c r="P359" s="7">
        <f t="shared" si="12"/>
        <v>26360.199999999997</v>
      </c>
    </row>
    <row r="360" spans="1:16">
      <c r="A360" t="s">
        <v>396</v>
      </c>
      <c r="B360" t="s">
        <v>410</v>
      </c>
      <c r="C360">
        <v>7</v>
      </c>
      <c r="D360" t="s">
        <v>31</v>
      </c>
      <c r="E360" s="9">
        <v>40335</v>
      </c>
      <c r="F360" s="9">
        <v>40341</v>
      </c>
      <c r="G360" t="s">
        <v>237</v>
      </c>
      <c r="I360" t="s">
        <v>237</v>
      </c>
      <c r="N360" s="3">
        <f t="shared" si="10"/>
        <v>0</v>
      </c>
      <c r="O360" s="3">
        <f>SUM(J361:J367)</f>
        <v>229</v>
      </c>
      <c r="P360" s="8">
        <f t="shared" si="12"/>
        <v>26589.199999999997</v>
      </c>
    </row>
    <row r="361" spans="1:16" s="1" customFormat="1">
      <c r="E361" s="10">
        <v>40335</v>
      </c>
      <c r="F361" s="10"/>
      <c r="G361" s="1" t="s">
        <v>237</v>
      </c>
      <c r="H361" s="1" t="s">
        <v>397</v>
      </c>
      <c r="I361" s="1" t="s">
        <v>398</v>
      </c>
      <c r="J361" s="4">
        <v>33.6</v>
      </c>
      <c r="K361" s="4">
        <v>1</v>
      </c>
      <c r="L361" s="4"/>
      <c r="M361" s="4">
        <v>6.5</v>
      </c>
      <c r="N361" s="3">
        <f t="shared" si="10"/>
        <v>7.5</v>
      </c>
      <c r="O361" s="4"/>
      <c r="P361" s="7">
        <f t="shared" si="12"/>
        <v>26589.199999999997</v>
      </c>
    </row>
    <row r="362" spans="1:16" s="1" customFormat="1">
      <c r="E362" s="10">
        <v>40336</v>
      </c>
      <c r="F362" s="10"/>
      <c r="G362" s="1" t="s">
        <v>398</v>
      </c>
      <c r="H362" s="1" t="s">
        <v>399</v>
      </c>
      <c r="I362" s="1" t="s">
        <v>400</v>
      </c>
      <c r="J362" s="4">
        <v>28.8</v>
      </c>
      <c r="K362" s="4">
        <v>4.5</v>
      </c>
      <c r="L362" s="4"/>
      <c r="M362" s="4">
        <v>6</v>
      </c>
      <c r="N362" s="3">
        <f t="shared" si="10"/>
        <v>10.5</v>
      </c>
      <c r="O362" s="4"/>
      <c r="P362" s="7">
        <f t="shared" si="12"/>
        <v>26589.199999999997</v>
      </c>
    </row>
    <row r="363" spans="1:16" s="1" customFormat="1">
      <c r="E363" s="10">
        <v>40337</v>
      </c>
      <c r="F363" s="10"/>
      <c r="G363" s="1" t="s">
        <v>400</v>
      </c>
      <c r="H363" s="1" t="s">
        <v>401</v>
      </c>
      <c r="I363" s="1" t="s">
        <v>402</v>
      </c>
      <c r="J363" s="4">
        <v>37</v>
      </c>
      <c r="K363" s="4">
        <v>2</v>
      </c>
      <c r="L363" s="4"/>
      <c r="M363" s="4">
        <v>6.5</v>
      </c>
      <c r="N363" s="3">
        <f t="shared" si="10"/>
        <v>8.5</v>
      </c>
      <c r="O363" s="4"/>
      <c r="P363" s="7">
        <f t="shared" si="12"/>
        <v>26589.199999999997</v>
      </c>
    </row>
    <row r="364" spans="1:16" s="1" customFormat="1">
      <c r="E364" s="10">
        <v>40338</v>
      </c>
      <c r="F364" s="10"/>
      <c r="G364" s="1" t="s">
        <v>402</v>
      </c>
      <c r="H364" s="1" t="s">
        <v>401</v>
      </c>
      <c r="I364" s="1" t="s">
        <v>403</v>
      </c>
      <c r="J364" s="4">
        <v>33.799999999999997</v>
      </c>
      <c r="K364" s="4">
        <v>6.5</v>
      </c>
      <c r="L364" s="4"/>
      <c r="M364" s="4">
        <v>1.5</v>
      </c>
      <c r="N364" s="3">
        <f t="shared" si="10"/>
        <v>8</v>
      </c>
      <c r="O364" s="4"/>
      <c r="P364" s="7">
        <f t="shared" si="12"/>
        <v>26589.199999999997</v>
      </c>
    </row>
    <row r="365" spans="1:16" s="1" customFormat="1">
      <c r="E365" s="10">
        <v>40339</v>
      </c>
      <c r="F365" s="10"/>
      <c r="G365" s="1" t="s">
        <v>403</v>
      </c>
      <c r="H365" s="1" t="s">
        <v>404</v>
      </c>
      <c r="I365" s="1" t="s">
        <v>405</v>
      </c>
      <c r="J365" s="4">
        <v>42.9</v>
      </c>
      <c r="K365" s="4">
        <v>5.5</v>
      </c>
      <c r="L365" s="4"/>
      <c r="M365" s="4">
        <v>5</v>
      </c>
      <c r="N365" s="3">
        <f t="shared" si="10"/>
        <v>10.5</v>
      </c>
      <c r="O365" s="4"/>
      <c r="P365" s="7">
        <f t="shared" si="12"/>
        <v>26589.199999999997</v>
      </c>
    </row>
    <row r="366" spans="1:16" s="1" customFormat="1">
      <c r="E366" s="10">
        <v>40340</v>
      </c>
      <c r="F366" s="10"/>
      <c r="G366" s="1" t="s">
        <v>405</v>
      </c>
      <c r="H366" s="1" t="s">
        <v>406</v>
      </c>
      <c r="I366" s="1" t="s">
        <v>407</v>
      </c>
      <c r="J366" s="4">
        <v>32.5</v>
      </c>
      <c r="K366" s="4">
        <v>3.5</v>
      </c>
      <c r="L366" s="4"/>
      <c r="M366" s="4">
        <v>4.5</v>
      </c>
      <c r="N366" s="3">
        <f t="shared" si="10"/>
        <v>8</v>
      </c>
      <c r="O366" s="4"/>
      <c r="P366" s="7">
        <f t="shared" si="12"/>
        <v>26589.199999999997</v>
      </c>
    </row>
    <row r="367" spans="1:16" s="1" customFormat="1">
      <c r="E367" s="10">
        <v>40341</v>
      </c>
      <c r="F367" s="10"/>
      <c r="G367" s="1" t="s">
        <v>407</v>
      </c>
      <c r="I367" s="1" t="s">
        <v>237</v>
      </c>
      <c r="J367" s="4">
        <v>20.399999999999999</v>
      </c>
      <c r="K367" s="4"/>
      <c r="L367" s="4"/>
      <c r="M367" s="4">
        <v>5.5</v>
      </c>
      <c r="N367" s="3">
        <f t="shared" si="10"/>
        <v>5.5</v>
      </c>
      <c r="O367" s="4"/>
      <c r="P367" s="7">
        <f t="shared" si="12"/>
        <v>26589.199999999997</v>
      </c>
    </row>
    <row r="368" spans="1:16">
      <c r="A368" t="s">
        <v>408</v>
      </c>
      <c r="B368" t="s">
        <v>411</v>
      </c>
      <c r="C368">
        <v>6</v>
      </c>
      <c r="D368" t="s">
        <v>31</v>
      </c>
      <c r="E368" s="9">
        <v>40342</v>
      </c>
      <c r="F368" s="9">
        <v>40347</v>
      </c>
      <c r="G368" t="s">
        <v>237</v>
      </c>
      <c r="I368" t="s">
        <v>169</v>
      </c>
      <c r="N368" s="3">
        <f t="shared" si="10"/>
        <v>0</v>
      </c>
      <c r="O368" s="3">
        <f>SUM(J369:J374)</f>
        <v>319.60000000000002</v>
      </c>
      <c r="P368" s="8">
        <f t="shared" si="12"/>
        <v>26908.799999999996</v>
      </c>
    </row>
    <row r="369" spans="1:19" s="1" customFormat="1">
      <c r="E369" s="10">
        <v>40342</v>
      </c>
      <c r="F369" s="10"/>
      <c r="G369" s="1" t="s">
        <v>237</v>
      </c>
      <c r="H369" s="1" t="s">
        <v>412</v>
      </c>
      <c r="I369" s="1" t="s">
        <v>413</v>
      </c>
      <c r="J369" s="4">
        <v>44.2</v>
      </c>
      <c r="K369" s="4">
        <v>5</v>
      </c>
      <c r="L369" s="4"/>
      <c r="M369" s="4">
        <v>5.5</v>
      </c>
      <c r="N369" s="3">
        <f t="shared" si="10"/>
        <v>10.5</v>
      </c>
      <c r="O369" s="4"/>
      <c r="P369" s="7">
        <f t="shared" si="12"/>
        <v>26908.799999999996</v>
      </c>
    </row>
    <row r="370" spans="1:19" s="1" customFormat="1">
      <c r="E370" s="10">
        <v>40343</v>
      </c>
      <c r="F370" s="10"/>
      <c r="G370" s="1" t="s">
        <v>414</v>
      </c>
      <c r="I370" s="1" t="s">
        <v>231</v>
      </c>
      <c r="J370" s="4">
        <v>64.900000000000006</v>
      </c>
      <c r="K370" s="4"/>
      <c r="L370" s="4"/>
      <c r="M370" s="4">
        <v>14</v>
      </c>
      <c r="N370" s="3">
        <f t="shared" si="10"/>
        <v>14</v>
      </c>
      <c r="O370" s="4"/>
      <c r="P370" s="7">
        <f t="shared" si="12"/>
        <v>26908.799999999996</v>
      </c>
    </row>
    <row r="371" spans="1:19" s="1" customFormat="1">
      <c r="E371" s="10">
        <v>40344</v>
      </c>
      <c r="F371" s="10"/>
      <c r="G371" s="1" t="s">
        <v>231</v>
      </c>
      <c r="H371" s="1" t="s">
        <v>416</v>
      </c>
      <c r="I371" s="1" t="s">
        <v>415</v>
      </c>
      <c r="J371" s="4">
        <v>27.3</v>
      </c>
      <c r="K371" s="4">
        <v>1</v>
      </c>
      <c r="L371" s="4"/>
      <c r="M371" s="4">
        <v>4.5</v>
      </c>
      <c r="N371" s="3">
        <f t="shared" si="10"/>
        <v>5.5</v>
      </c>
      <c r="O371" s="4"/>
      <c r="P371" s="7">
        <f t="shared" si="12"/>
        <v>26908.799999999996</v>
      </c>
    </row>
    <row r="372" spans="1:19" s="1" customFormat="1">
      <c r="E372" s="10">
        <v>40345</v>
      </c>
      <c r="F372" s="10"/>
      <c r="G372" s="1" t="s">
        <v>415</v>
      </c>
      <c r="H372" s="1" t="s">
        <v>231</v>
      </c>
      <c r="I372" s="1" t="s">
        <v>96</v>
      </c>
      <c r="J372" s="4">
        <v>53</v>
      </c>
      <c r="K372" s="4">
        <v>1</v>
      </c>
      <c r="L372" s="4"/>
      <c r="M372" s="4">
        <v>10</v>
      </c>
      <c r="N372" s="3">
        <f t="shared" si="10"/>
        <v>11</v>
      </c>
      <c r="O372" s="4"/>
      <c r="P372" s="7">
        <f t="shared" si="12"/>
        <v>26908.799999999996</v>
      </c>
    </row>
    <row r="373" spans="1:19" s="1" customFormat="1">
      <c r="E373" s="10">
        <v>40346</v>
      </c>
      <c r="F373" s="10"/>
      <c r="G373" s="1" t="s">
        <v>96</v>
      </c>
      <c r="I373" s="1" t="s">
        <v>94</v>
      </c>
      <c r="J373" s="4">
        <v>60.8</v>
      </c>
      <c r="K373" s="4">
        <v>8</v>
      </c>
      <c r="L373" s="4"/>
      <c r="M373" s="4">
        <v>5.5</v>
      </c>
      <c r="N373" s="3">
        <f t="shared" si="10"/>
        <v>13.5</v>
      </c>
      <c r="O373" s="4"/>
      <c r="P373" s="7">
        <f t="shared" si="12"/>
        <v>26908.799999999996</v>
      </c>
    </row>
    <row r="374" spans="1:19" s="1" customFormat="1">
      <c r="E374" s="10">
        <v>40347</v>
      </c>
      <c r="F374" s="10"/>
      <c r="G374" s="1" t="s">
        <v>94</v>
      </c>
      <c r="I374" s="1" t="s">
        <v>169</v>
      </c>
      <c r="J374" s="4">
        <v>69.400000000000006</v>
      </c>
      <c r="K374" s="4"/>
      <c r="L374" s="4"/>
      <c r="M374" s="4">
        <v>14.5</v>
      </c>
      <c r="N374" s="3">
        <f t="shared" si="10"/>
        <v>14.5</v>
      </c>
      <c r="O374" s="4"/>
      <c r="P374" s="7">
        <f t="shared" si="12"/>
        <v>26908.799999999996</v>
      </c>
    </row>
    <row r="375" spans="1:19">
      <c r="A375">
        <v>102</v>
      </c>
      <c r="B375" t="s">
        <v>417</v>
      </c>
      <c r="C375">
        <v>8</v>
      </c>
      <c r="D375" t="s">
        <v>31</v>
      </c>
      <c r="E375" s="9">
        <v>40355</v>
      </c>
      <c r="F375" s="9">
        <v>40362</v>
      </c>
      <c r="G375" t="s">
        <v>169</v>
      </c>
      <c r="I375" t="s">
        <v>169</v>
      </c>
      <c r="N375" s="3">
        <f t="shared" si="10"/>
        <v>0</v>
      </c>
      <c r="O375" s="3">
        <v>224</v>
      </c>
      <c r="P375" s="8">
        <f t="shared" si="12"/>
        <v>27132.799999999996</v>
      </c>
    </row>
    <row r="376" spans="1:19">
      <c r="A376">
        <v>103</v>
      </c>
      <c r="B376" t="s">
        <v>418</v>
      </c>
      <c r="C376">
        <v>8</v>
      </c>
      <c r="D376" t="s">
        <v>33</v>
      </c>
      <c r="E376" s="9">
        <v>40404</v>
      </c>
      <c r="F376" s="9">
        <v>40411</v>
      </c>
      <c r="G376" t="s">
        <v>169</v>
      </c>
      <c r="H376" t="s">
        <v>419</v>
      </c>
      <c r="I376" t="s">
        <v>23</v>
      </c>
      <c r="N376" s="3">
        <f t="shared" si="10"/>
        <v>0</v>
      </c>
      <c r="O376" s="3">
        <v>170.7</v>
      </c>
      <c r="P376" s="8">
        <f t="shared" si="12"/>
        <v>27303.499999999996</v>
      </c>
    </row>
    <row r="377" spans="1:19">
      <c r="A377">
        <v>104</v>
      </c>
      <c r="B377" t="s">
        <v>421</v>
      </c>
      <c r="C377">
        <v>9</v>
      </c>
      <c r="D377" t="s">
        <v>33</v>
      </c>
      <c r="E377" s="9">
        <v>40411</v>
      </c>
      <c r="F377" s="9">
        <v>40420</v>
      </c>
      <c r="G377" t="s">
        <v>23</v>
      </c>
      <c r="H377" t="s">
        <v>420</v>
      </c>
      <c r="I377" t="s">
        <v>169</v>
      </c>
      <c r="N377" s="3">
        <f t="shared" si="10"/>
        <v>0</v>
      </c>
      <c r="O377" s="3">
        <v>225.6</v>
      </c>
      <c r="P377" s="8">
        <f t="shared" si="12"/>
        <v>27529.099999999995</v>
      </c>
    </row>
    <row r="378" spans="1:19" ht="15.75" thickBot="1">
      <c r="A378">
        <v>105</v>
      </c>
      <c r="B378" t="s">
        <v>422</v>
      </c>
      <c r="C378">
        <v>6</v>
      </c>
      <c r="D378" t="s">
        <v>31</v>
      </c>
      <c r="E378" s="9">
        <v>40462</v>
      </c>
      <c r="F378" s="9">
        <v>40467</v>
      </c>
      <c r="G378" t="s">
        <v>169</v>
      </c>
      <c r="H378" t="s">
        <v>423</v>
      </c>
      <c r="I378" t="s">
        <v>169</v>
      </c>
      <c r="N378" s="3">
        <f t="shared" si="10"/>
        <v>0</v>
      </c>
      <c r="O378" s="3">
        <v>94</v>
      </c>
      <c r="P378" s="8">
        <f t="shared" si="12"/>
        <v>27623.099999999995</v>
      </c>
    </row>
    <row r="379" spans="1:19" ht="27" thickBot="1">
      <c r="B379" s="13" t="s">
        <v>580</v>
      </c>
      <c r="N379" s="3">
        <f t="shared" si="10"/>
        <v>0</v>
      </c>
      <c r="P379" s="8">
        <f t="shared" si="12"/>
        <v>27623.099999999995</v>
      </c>
      <c r="R379" s="14" t="s">
        <v>441</v>
      </c>
      <c r="S379" s="15">
        <f>P401-P379</f>
        <v>927.29999999999927</v>
      </c>
    </row>
    <row r="380" spans="1:19">
      <c r="A380">
        <v>106</v>
      </c>
      <c r="B380" t="s">
        <v>41</v>
      </c>
      <c r="D380" t="s">
        <v>31</v>
      </c>
      <c r="E380" s="9" t="s">
        <v>90</v>
      </c>
      <c r="F380" s="9" t="s">
        <v>90</v>
      </c>
      <c r="G380" t="s">
        <v>169</v>
      </c>
      <c r="N380" s="3">
        <f t="shared" si="10"/>
        <v>0</v>
      </c>
      <c r="O380" s="3">
        <v>0</v>
      </c>
      <c r="P380" s="8">
        <f t="shared" si="12"/>
        <v>27623.099999999995</v>
      </c>
    </row>
    <row r="381" spans="1:19">
      <c r="A381">
        <v>107</v>
      </c>
      <c r="B381" t="s">
        <v>424</v>
      </c>
      <c r="C381">
        <v>13</v>
      </c>
      <c r="D381" t="s">
        <v>31</v>
      </c>
      <c r="E381" s="9">
        <v>40714</v>
      </c>
      <c r="F381" s="9">
        <v>40726</v>
      </c>
      <c r="G381" t="s">
        <v>169</v>
      </c>
      <c r="H381" t="s">
        <v>170</v>
      </c>
      <c r="I381" t="s">
        <v>426</v>
      </c>
      <c r="N381" s="3">
        <f t="shared" si="10"/>
        <v>0</v>
      </c>
      <c r="O381" s="3">
        <v>118</v>
      </c>
      <c r="P381" s="8">
        <f t="shared" si="12"/>
        <v>27741.099999999995</v>
      </c>
    </row>
    <row r="382" spans="1:19">
      <c r="A382">
        <v>108</v>
      </c>
      <c r="B382" t="s">
        <v>425</v>
      </c>
      <c r="C382">
        <v>7</v>
      </c>
      <c r="D382" t="s">
        <v>31</v>
      </c>
      <c r="E382" s="9">
        <v>40726</v>
      </c>
      <c r="F382" s="9">
        <v>40733</v>
      </c>
      <c r="G382" t="s">
        <v>426</v>
      </c>
      <c r="H382" t="s">
        <v>427</v>
      </c>
      <c r="I382" t="s">
        <v>169</v>
      </c>
      <c r="N382" s="3">
        <f t="shared" si="10"/>
        <v>0</v>
      </c>
      <c r="O382" s="3">
        <v>245</v>
      </c>
      <c r="P382" s="8">
        <f t="shared" si="12"/>
        <v>27986.099999999995</v>
      </c>
    </row>
    <row r="383" spans="1:19">
      <c r="A383">
        <v>109</v>
      </c>
      <c r="B383" t="s">
        <v>428</v>
      </c>
      <c r="C383">
        <v>8</v>
      </c>
      <c r="D383" t="s">
        <v>33</v>
      </c>
      <c r="E383" s="9">
        <v>40761</v>
      </c>
      <c r="F383" s="9">
        <v>40768</v>
      </c>
      <c r="G383" t="s">
        <v>169</v>
      </c>
      <c r="H383" t="s">
        <v>170</v>
      </c>
      <c r="I383" t="s">
        <v>169</v>
      </c>
      <c r="N383" s="3">
        <f t="shared" si="10"/>
        <v>0</v>
      </c>
      <c r="O383" s="3">
        <v>118.3</v>
      </c>
      <c r="P383" s="8">
        <f t="shared" si="12"/>
        <v>28104.399999999994</v>
      </c>
    </row>
    <row r="384" spans="1:19">
      <c r="A384" t="s">
        <v>430</v>
      </c>
      <c r="B384" t="s">
        <v>429</v>
      </c>
      <c r="C384">
        <v>8</v>
      </c>
      <c r="D384" t="s">
        <v>31</v>
      </c>
      <c r="E384" s="9">
        <v>40824</v>
      </c>
      <c r="F384" s="9">
        <v>40831</v>
      </c>
      <c r="G384" t="s">
        <v>169</v>
      </c>
      <c r="I384" t="s">
        <v>72</v>
      </c>
      <c r="N384" s="3">
        <f t="shared" si="10"/>
        <v>0</v>
      </c>
      <c r="O384" s="3">
        <f>SUM(J385:J392)</f>
        <v>207</v>
      </c>
      <c r="P384" s="8">
        <f t="shared" si="12"/>
        <v>28311.399999999994</v>
      </c>
    </row>
    <row r="385" spans="1:16" s="1" customFormat="1">
      <c r="E385" s="10">
        <v>40824</v>
      </c>
      <c r="F385" s="10"/>
      <c r="G385" s="1" t="s">
        <v>169</v>
      </c>
      <c r="J385" s="4">
        <v>0</v>
      </c>
      <c r="K385" s="4"/>
      <c r="L385" s="4"/>
      <c r="M385" s="4"/>
      <c r="N385" s="3">
        <f t="shared" si="10"/>
        <v>0</v>
      </c>
      <c r="O385" s="4"/>
      <c r="P385" s="7">
        <f t="shared" si="12"/>
        <v>28311.399999999994</v>
      </c>
    </row>
    <row r="386" spans="1:16" s="1" customFormat="1">
      <c r="E386" s="10">
        <v>40825</v>
      </c>
      <c r="F386" s="10"/>
      <c r="G386" s="1" t="s">
        <v>169</v>
      </c>
      <c r="I386" s="1" t="s">
        <v>291</v>
      </c>
      <c r="J386" s="4">
        <v>36</v>
      </c>
      <c r="K386" s="4">
        <v>6.5</v>
      </c>
      <c r="L386" s="4"/>
      <c r="M386" s="4">
        <v>1</v>
      </c>
      <c r="N386" s="3">
        <f t="shared" si="10"/>
        <v>7.5</v>
      </c>
      <c r="O386" s="4"/>
      <c r="P386" s="7">
        <f t="shared" si="12"/>
        <v>28311.399999999994</v>
      </c>
    </row>
    <row r="387" spans="1:16" s="1" customFormat="1">
      <c r="E387" s="10">
        <v>40826</v>
      </c>
      <c r="F387" s="10"/>
      <c r="G387" s="1" t="s">
        <v>291</v>
      </c>
      <c r="H387" s="1" t="s">
        <v>114</v>
      </c>
      <c r="I387" s="1" t="s">
        <v>298</v>
      </c>
      <c r="J387" s="4">
        <v>39</v>
      </c>
      <c r="K387" s="4">
        <v>7.5</v>
      </c>
      <c r="L387" s="4"/>
      <c r="M387" s="4">
        <v>2.5</v>
      </c>
      <c r="N387" s="3">
        <f t="shared" ref="N387:N450" si="13">K387+L387+M387</f>
        <v>10</v>
      </c>
      <c r="O387" s="4"/>
      <c r="P387" s="7">
        <f t="shared" si="12"/>
        <v>28311.399999999994</v>
      </c>
    </row>
    <row r="388" spans="1:16" s="1" customFormat="1">
      <c r="E388" s="10">
        <v>40827</v>
      </c>
      <c r="F388" s="10"/>
      <c r="G388" s="1" t="s">
        <v>298</v>
      </c>
      <c r="H388" s="1" t="s">
        <v>431</v>
      </c>
      <c r="I388" s="1" t="s">
        <v>299</v>
      </c>
      <c r="J388" s="4">
        <v>45</v>
      </c>
      <c r="K388" s="4">
        <v>7</v>
      </c>
      <c r="L388" s="4"/>
      <c r="M388" s="4">
        <v>6</v>
      </c>
      <c r="N388" s="3">
        <f t="shared" si="13"/>
        <v>13</v>
      </c>
      <c r="O388" s="4"/>
      <c r="P388" s="7">
        <f t="shared" si="12"/>
        <v>28311.399999999994</v>
      </c>
    </row>
    <row r="389" spans="1:16" s="1" customFormat="1">
      <c r="E389" s="10">
        <v>40828</v>
      </c>
      <c r="F389" s="10"/>
      <c r="G389" s="1" t="s">
        <v>299</v>
      </c>
      <c r="I389" s="1" t="s">
        <v>432</v>
      </c>
      <c r="J389" s="4">
        <v>46</v>
      </c>
      <c r="K389" s="4">
        <v>8</v>
      </c>
      <c r="L389" s="4"/>
      <c r="M389" s="4">
        <v>3</v>
      </c>
      <c r="N389" s="3">
        <f t="shared" si="13"/>
        <v>11</v>
      </c>
      <c r="O389" s="4"/>
      <c r="P389" s="7">
        <f t="shared" si="12"/>
        <v>28311.399999999994</v>
      </c>
    </row>
    <row r="390" spans="1:16" s="1" customFormat="1">
      <c r="E390" s="10">
        <v>40829</v>
      </c>
      <c r="F390" s="10"/>
      <c r="G390" s="1" t="s">
        <v>432</v>
      </c>
      <c r="I390" s="1" t="s">
        <v>433</v>
      </c>
      <c r="J390" s="4">
        <v>15</v>
      </c>
      <c r="K390" s="4">
        <v>2</v>
      </c>
      <c r="L390" s="4"/>
      <c r="M390" s="4">
        <v>2</v>
      </c>
      <c r="N390" s="3">
        <f t="shared" si="13"/>
        <v>4</v>
      </c>
      <c r="O390" s="4"/>
      <c r="P390" s="7">
        <f t="shared" si="12"/>
        <v>28311.399999999994</v>
      </c>
    </row>
    <row r="391" spans="1:16" s="1" customFormat="1">
      <c r="E391" s="10">
        <v>40830</v>
      </c>
      <c r="F391" s="10"/>
      <c r="G391" s="1" t="s">
        <v>433</v>
      </c>
      <c r="I391" s="1" t="s">
        <v>434</v>
      </c>
      <c r="J391" s="4">
        <v>23</v>
      </c>
      <c r="K391" s="4">
        <v>4</v>
      </c>
      <c r="L391" s="4"/>
      <c r="M391" s="4">
        <v>1</v>
      </c>
      <c r="N391" s="3">
        <f t="shared" si="13"/>
        <v>5</v>
      </c>
      <c r="O391" s="4"/>
      <c r="P391" s="7">
        <f t="shared" si="12"/>
        <v>28311.399999999994</v>
      </c>
    </row>
    <row r="392" spans="1:16" s="1" customFormat="1">
      <c r="E392" s="10">
        <v>40831</v>
      </c>
      <c r="F392" s="10"/>
      <c r="G392" s="1" t="s">
        <v>434</v>
      </c>
      <c r="I392" s="1" t="s">
        <v>72</v>
      </c>
      <c r="J392" s="4">
        <v>3</v>
      </c>
      <c r="K392" s="4"/>
      <c r="L392" s="4"/>
      <c r="M392" s="4">
        <v>1</v>
      </c>
      <c r="N392" s="3">
        <f t="shared" si="13"/>
        <v>1</v>
      </c>
      <c r="O392" s="4"/>
      <c r="P392" s="7">
        <f t="shared" si="12"/>
        <v>28311.399999999994</v>
      </c>
    </row>
    <row r="393" spans="1:16">
      <c r="A393" t="s">
        <v>435</v>
      </c>
      <c r="B393" t="s">
        <v>429</v>
      </c>
      <c r="C393">
        <v>7</v>
      </c>
      <c r="D393" t="s">
        <v>31</v>
      </c>
      <c r="E393" s="9">
        <v>40832</v>
      </c>
      <c r="F393" s="9">
        <v>40838</v>
      </c>
      <c r="G393" t="s">
        <v>72</v>
      </c>
      <c r="I393" t="s">
        <v>169</v>
      </c>
      <c r="N393" s="3">
        <f t="shared" si="13"/>
        <v>0</v>
      </c>
      <c r="O393" s="3">
        <f>SUM(J394:J400)</f>
        <v>239</v>
      </c>
      <c r="P393" s="8">
        <f t="shared" ref="P393:P456" si="14">P392+O393</f>
        <v>28550.399999999994</v>
      </c>
    </row>
    <row r="394" spans="1:16" s="1" customFormat="1">
      <c r="E394" s="10">
        <v>40832</v>
      </c>
      <c r="F394" s="10"/>
      <c r="G394" s="1" t="s">
        <v>72</v>
      </c>
      <c r="I394" s="1" t="s">
        <v>436</v>
      </c>
      <c r="J394" s="4">
        <v>28</v>
      </c>
      <c r="K394" s="4">
        <v>5.5</v>
      </c>
      <c r="L394" s="4"/>
      <c r="M394" s="4">
        <v>1.5</v>
      </c>
      <c r="N394" s="3">
        <f t="shared" si="13"/>
        <v>7</v>
      </c>
      <c r="O394" s="4"/>
      <c r="P394" s="7">
        <f t="shared" si="14"/>
        <v>28550.399999999994</v>
      </c>
    </row>
    <row r="395" spans="1:16" s="1" customFormat="1">
      <c r="E395" s="10">
        <v>40833</v>
      </c>
      <c r="F395" s="10"/>
      <c r="G395" s="1" t="s">
        <v>436</v>
      </c>
      <c r="H395" s="1" t="s">
        <v>437</v>
      </c>
      <c r="I395" s="1" t="s">
        <v>189</v>
      </c>
      <c r="J395" s="4">
        <v>45</v>
      </c>
      <c r="K395" s="4">
        <v>2.5</v>
      </c>
      <c r="L395" s="4"/>
      <c r="M395" s="4">
        <v>10</v>
      </c>
      <c r="N395" s="3">
        <f t="shared" si="13"/>
        <v>12.5</v>
      </c>
      <c r="O395" s="4"/>
      <c r="P395" s="7">
        <f t="shared" si="14"/>
        <v>28550.399999999994</v>
      </c>
    </row>
    <row r="396" spans="1:16" s="1" customFormat="1">
      <c r="E396" s="10">
        <v>40834</v>
      </c>
      <c r="F396" s="10"/>
      <c r="G396" s="1" t="s">
        <v>189</v>
      </c>
      <c r="I396" s="1" t="s">
        <v>438</v>
      </c>
      <c r="J396" s="4">
        <v>15</v>
      </c>
      <c r="K396" s="4">
        <v>1.5</v>
      </c>
      <c r="L396" s="4"/>
      <c r="M396" s="4">
        <v>2.5</v>
      </c>
      <c r="N396" s="3">
        <f t="shared" si="13"/>
        <v>4</v>
      </c>
      <c r="O396" s="4"/>
      <c r="P396" s="7">
        <f t="shared" si="14"/>
        <v>28550.399999999994</v>
      </c>
    </row>
    <row r="397" spans="1:16" s="1" customFormat="1">
      <c r="E397" s="10">
        <v>40835</v>
      </c>
      <c r="F397" s="10"/>
      <c r="G397" s="1" t="s">
        <v>438</v>
      </c>
      <c r="H397" s="1" t="s">
        <v>115</v>
      </c>
      <c r="I397" s="1" t="s">
        <v>114</v>
      </c>
      <c r="J397" s="4">
        <v>63</v>
      </c>
      <c r="K397" s="4">
        <v>9.5</v>
      </c>
      <c r="L397" s="4"/>
      <c r="M397" s="4">
        <v>6</v>
      </c>
      <c r="N397" s="3">
        <f t="shared" si="13"/>
        <v>15.5</v>
      </c>
      <c r="O397" s="4"/>
      <c r="P397" s="7">
        <f t="shared" si="14"/>
        <v>28550.399999999994</v>
      </c>
    </row>
    <row r="398" spans="1:16" s="1" customFormat="1">
      <c r="E398" s="10">
        <v>40836</v>
      </c>
      <c r="F398" s="10"/>
      <c r="G398" s="1" t="s">
        <v>114</v>
      </c>
      <c r="H398" s="1" t="s">
        <v>291</v>
      </c>
      <c r="I398" s="1" t="s">
        <v>439</v>
      </c>
      <c r="J398" s="4">
        <v>40</v>
      </c>
      <c r="K398" s="4">
        <v>1</v>
      </c>
      <c r="L398" s="4"/>
      <c r="M398" s="4">
        <v>8.5</v>
      </c>
      <c r="N398" s="3">
        <f t="shared" si="13"/>
        <v>9.5</v>
      </c>
      <c r="O398" s="4"/>
      <c r="P398" s="7">
        <f t="shared" si="14"/>
        <v>28550.399999999994</v>
      </c>
    </row>
    <row r="399" spans="1:16" s="1" customFormat="1">
      <c r="E399" s="10">
        <v>40837</v>
      </c>
      <c r="F399" s="10"/>
      <c r="G399" s="1" t="s">
        <v>439</v>
      </c>
      <c r="I399" s="1" t="s">
        <v>440</v>
      </c>
      <c r="J399" s="4">
        <v>15</v>
      </c>
      <c r="K399" s="4"/>
      <c r="L399" s="4"/>
      <c r="M399" s="4">
        <v>4</v>
      </c>
      <c r="N399" s="3">
        <f t="shared" si="13"/>
        <v>4</v>
      </c>
      <c r="O399" s="4"/>
      <c r="P399" s="7">
        <f t="shared" si="14"/>
        <v>28550.399999999994</v>
      </c>
    </row>
    <row r="400" spans="1:16" s="1" customFormat="1" ht="15.75" thickBot="1">
      <c r="E400" s="10">
        <v>40838</v>
      </c>
      <c r="F400" s="10"/>
      <c r="G400" s="1" t="s">
        <v>440</v>
      </c>
      <c r="I400" s="1" t="s">
        <v>169</v>
      </c>
      <c r="J400" s="4">
        <v>33</v>
      </c>
      <c r="K400" s="4"/>
      <c r="L400" s="4"/>
      <c r="M400" s="4">
        <v>8</v>
      </c>
      <c r="N400" s="3">
        <f t="shared" si="13"/>
        <v>8</v>
      </c>
      <c r="O400" s="4"/>
      <c r="P400" s="7">
        <f t="shared" si="14"/>
        <v>28550.399999999994</v>
      </c>
    </row>
    <row r="401" spans="1:19" ht="27" thickBot="1">
      <c r="B401" s="13" t="s">
        <v>581</v>
      </c>
      <c r="N401" s="3">
        <f t="shared" si="13"/>
        <v>0</v>
      </c>
      <c r="P401" s="8">
        <f t="shared" si="14"/>
        <v>28550.399999999994</v>
      </c>
      <c r="R401" s="14" t="s">
        <v>441</v>
      </c>
      <c r="S401" s="15">
        <f>P483-P401</f>
        <v>1990</v>
      </c>
    </row>
    <row r="402" spans="1:19">
      <c r="A402">
        <v>111</v>
      </c>
      <c r="B402" t="s">
        <v>41</v>
      </c>
      <c r="C402">
        <v>7</v>
      </c>
      <c r="D402" t="s">
        <v>31</v>
      </c>
      <c r="E402" s="9">
        <v>41021</v>
      </c>
      <c r="F402" s="9">
        <v>41027</v>
      </c>
      <c r="G402" s="1" t="s">
        <v>169</v>
      </c>
      <c r="N402" s="3">
        <f t="shared" si="13"/>
        <v>0</v>
      </c>
      <c r="P402" s="8">
        <f t="shared" si="14"/>
        <v>28550.399999999994</v>
      </c>
    </row>
    <row r="403" spans="1:19">
      <c r="A403" t="s">
        <v>442</v>
      </c>
      <c r="B403" t="s">
        <v>443</v>
      </c>
      <c r="C403">
        <v>5</v>
      </c>
      <c r="D403" t="s">
        <v>31</v>
      </c>
      <c r="E403" s="9">
        <v>41062</v>
      </c>
      <c r="F403" s="9">
        <v>41067</v>
      </c>
      <c r="G403" t="s">
        <v>169</v>
      </c>
      <c r="I403" t="s">
        <v>445</v>
      </c>
      <c r="N403" s="3">
        <f t="shared" si="13"/>
        <v>0</v>
      </c>
      <c r="O403" s="3">
        <f>SUM(J404:J408)</f>
        <v>231.6</v>
      </c>
      <c r="P403" s="8">
        <f t="shared" si="14"/>
        <v>28781.999999999993</v>
      </c>
    </row>
    <row r="404" spans="1:19" s="1" customFormat="1">
      <c r="E404" s="10">
        <v>41063</v>
      </c>
      <c r="F404" s="10"/>
      <c r="G404" s="1" t="s">
        <v>169</v>
      </c>
      <c r="J404" s="4">
        <v>0</v>
      </c>
      <c r="K404" s="4"/>
      <c r="L404" s="4"/>
      <c r="M404" s="4"/>
      <c r="N404" s="3">
        <f t="shared" si="13"/>
        <v>0</v>
      </c>
      <c r="O404" s="4"/>
      <c r="P404" s="7">
        <f t="shared" si="14"/>
        <v>28781.999999999993</v>
      </c>
    </row>
    <row r="405" spans="1:19" s="1" customFormat="1">
      <c r="E405" s="10">
        <v>41064</v>
      </c>
      <c r="F405" s="10"/>
      <c r="G405" s="1" t="s">
        <v>169</v>
      </c>
      <c r="I405" s="1" t="s">
        <v>444</v>
      </c>
      <c r="J405" s="4">
        <v>15.4</v>
      </c>
      <c r="K405" s="4">
        <v>2.5</v>
      </c>
      <c r="L405" s="4"/>
      <c r="M405" s="4">
        <v>2</v>
      </c>
      <c r="N405" s="3">
        <f t="shared" si="13"/>
        <v>4.5</v>
      </c>
      <c r="O405" s="4"/>
      <c r="P405" s="7">
        <f t="shared" si="14"/>
        <v>28781.999999999993</v>
      </c>
    </row>
    <row r="406" spans="1:19" s="1" customFormat="1">
      <c r="E406" s="10">
        <v>41065</v>
      </c>
      <c r="F406" s="10"/>
      <c r="G406" s="1" t="s">
        <v>444</v>
      </c>
      <c r="I406" s="1" t="s">
        <v>94</v>
      </c>
      <c r="J406" s="4">
        <v>84.6</v>
      </c>
      <c r="K406" s="4">
        <v>3</v>
      </c>
      <c r="L406" s="4"/>
      <c r="M406" s="4">
        <v>15</v>
      </c>
      <c r="N406" s="3">
        <f t="shared" si="13"/>
        <v>18</v>
      </c>
      <c r="O406" s="4"/>
      <c r="P406" s="7">
        <f t="shared" si="14"/>
        <v>28781.999999999993</v>
      </c>
    </row>
    <row r="407" spans="1:19" s="1" customFormat="1">
      <c r="E407" s="10">
        <v>41066</v>
      </c>
      <c r="F407" s="10"/>
      <c r="G407" s="1" t="s">
        <v>94</v>
      </c>
      <c r="H407" s="1" t="s">
        <v>231</v>
      </c>
      <c r="I407" s="1" t="s">
        <v>94</v>
      </c>
      <c r="J407" s="4">
        <v>101</v>
      </c>
      <c r="K407" s="4">
        <v>10.5</v>
      </c>
      <c r="L407" s="4"/>
      <c r="M407" s="4">
        <v>11.5</v>
      </c>
      <c r="N407" s="3">
        <f t="shared" si="13"/>
        <v>22</v>
      </c>
      <c r="O407" s="4"/>
      <c r="P407" s="7">
        <f t="shared" si="14"/>
        <v>28781.999999999993</v>
      </c>
    </row>
    <row r="408" spans="1:19" s="1" customFormat="1">
      <c r="E408" s="10">
        <v>41067</v>
      </c>
      <c r="F408" s="10"/>
      <c r="G408" s="1" t="s">
        <v>94</v>
      </c>
      <c r="I408" s="1" t="s">
        <v>445</v>
      </c>
      <c r="J408" s="4">
        <v>30.6</v>
      </c>
      <c r="K408" s="4">
        <v>2</v>
      </c>
      <c r="L408" s="4"/>
      <c r="M408" s="4">
        <v>5.5</v>
      </c>
      <c r="N408" s="3">
        <f t="shared" si="13"/>
        <v>7.5</v>
      </c>
      <c r="O408" s="4"/>
      <c r="P408" s="7">
        <f t="shared" si="14"/>
        <v>28781.999999999993</v>
      </c>
    </row>
    <row r="409" spans="1:19" s="2" customFormat="1">
      <c r="A409" t="s">
        <v>447</v>
      </c>
      <c r="B409" t="s">
        <v>443</v>
      </c>
      <c r="C409" s="2">
        <v>2</v>
      </c>
      <c r="D409" s="2" t="s">
        <v>31</v>
      </c>
      <c r="E409" s="11">
        <v>41068</v>
      </c>
      <c r="F409" s="11">
        <v>41069</v>
      </c>
      <c r="G409" s="2" t="s">
        <v>445</v>
      </c>
      <c r="I409" s="2" t="s">
        <v>110</v>
      </c>
      <c r="J409" s="5"/>
      <c r="K409" s="5"/>
      <c r="L409" s="5"/>
      <c r="M409" s="5"/>
      <c r="N409" s="3">
        <f t="shared" si="13"/>
        <v>0</v>
      </c>
      <c r="O409" s="3">
        <f>SUM(J410:J411)</f>
        <v>152.69999999999999</v>
      </c>
      <c r="P409" s="8">
        <f t="shared" si="14"/>
        <v>28934.699999999993</v>
      </c>
    </row>
    <row r="410" spans="1:19" s="1" customFormat="1">
      <c r="E410" s="10">
        <v>41068</v>
      </c>
      <c r="F410" s="10"/>
      <c r="G410" s="1" t="s">
        <v>445</v>
      </c>
      <c r="I410" s="1" t="s">
        <v>446</v>
      </c>
      <c r="J410" s="4">
        <v>70.900000000000006</v>
      </c>
      <c r="K410" s="4">
        <v>5</v>
      </c>
      <c r="L410" s="4"/>
      <c r="M410" s="4">
        <v>13.5</v>
      </c>
      <c r="N410" s="3">
        <f t="shared" si="13"/>
        <v>18.5</v>
      </c>
      <c r="O410" s="4"/>
      <c r="P410" s="7">
        <f t="shared" si="14"/>
        <v>28934.699999999993</v>
      </c>
    </row>
    <row r="411" spans="1:19" s="1" customFormat="1">
      <c r="E411" s="10">
        <v>41069</v>
      </c>
      <c r="F411" s="10"/>
      <c r="G411" s="1" t="s">
        <v>446</v>
      </c>
      <c r="I411" s="1" t="s">
        <v>110</v>
      </c>
      <c r="J411" s="4">
        <v>81.8</v>
      </c>
      <c r="K411" s="4">
        <v>5</v>
      </c>
      <c r="L411" s="4"/>
      <c r="M411" s="4">
        <v>14</v>
      </c>
      <c r="N411" s="3">
        <f t="shared" si="13"/>
        <v>19</v>
      </c>
      <c r="O411" s="4"/>
      <c r="P411" s="7">
        <f t="shared" si="14"/>
        <v>28934.699999999993</v>
      </c>
    </row>
    <row r="412" spans="1:19">
      <c r="A412" t="s">
        <v>448</v>
      </c>
      <c r="B412" t="s">
        <v>443</v>
      </c>
      <c r="C412">
        <v>7</v>
      </c>
      <c r="D412" t="s">
        <v>31</v>
      </c>
      <c r="E412" s="9">
        <v>41070</v>
      </c>
      <c r="F412" s="9">
        <v>41076</v>
      </c>
      <c r="G412" t="s">
        <v>110</v>
      </c>
      <c r="I412" t="s">
        <v>449</v>
      </c>
      <c r="N412" s="3">
        <f t="shared" si="13"/>
        <v>0</v>
      </c>
      <c r="O412" s="3">
        <f>SUM(J413:J419)</f>
        <v>179.2</v>
      </c>
      <c r="P412" s="7">
        <f t="shared" si="14"/>
        <v>29113.899999999994</v>
      </c>
    </row>
    <row r="413" spans="1:19" s="1" customFormat="1">
      <c r="E413" s="10">
        <v>41070</v>
      </c>
      <c r="F413" s="10"/>
      <c r="G413" s="1" t="s">
        <v>110</v>
      </c>
      <c r="I413" s="1" t="s">
        <v>107</v>
      </c>
      <c r="J413" s="4">
        <v>3.8</v>
      </c>
      <c r="K413" s="4"/>
      <c r="L413" s="4"/>
      <c r="M413" s="4">
        <v>1.5</v>
      </c>
      <c r="N413" s="3">
        <f t="shared" si="13"/>
        <v>1.5</v>
      </c>
      <c r="O413" s="4"/>
      <c r="P413" s="7">
        <f t="shared" si="14"/>
        <v>29113.899999999994</v>
      </c>
    </row>
    <row r="414" spans="1:19" s="1" customFormat="1">
      <c r="E414" s="10">
        <v>41071</v>
      </c>
      <c r="F414" s="10"/>
      <c r="G414" s="1" t="s">
        <v>107</v>
      </c>
      <c r="I414" s="1" t="s">
        <v>187</v>
      </c>
      <c r="J414" s="4">
        <v>47</v>
      </c>
      <c r="K414" s="4">
        <v>3.5</v>
      </c>
      <c r="L414" s="4"/>
      <c r="M414" s="4">
        <v>8</v>
      </c>
      <c r="N414" s="3">
        <f t="shared" si="13"/>
        <v>11.5</v>
      </c>
      <c r="O414" s="4"/>
      <c r="P414" s="7">
        <f t="shared" si="14"/>
        <v>29113.899999999994</v>
      </c>
    </row>
    <row r="415" spans="1:19" s="1" customFormat="1">
      <c r="E415" s="10">
        <v>41072</v>
      </c>
      <c r="F415" s="10"/>
      <c r="G415" s="1" t="s">
        <v>187</v>
      </c>
      <c r="I415" s="1" t="s">
        <v>102</v>
      </c>
      <c r="J415" s="4">
        <v>43.2</v>
      </c>
      <c r="K415" s="4">
        <v>2.5</v>
      </c>
      <c r="L415" s="4"/>
      <c r="M415" s="4">
        <v>6.5</v>
      </c>
      <c r="N415" s="3">
        <f t="shared" si="13"/>
        <v>9</v>
      </c>
      <c r="O415" s="4"/>
      <c r="P415" s="7">
        <f t="shared" si="14"/>
        <v>29113.899999999994</v>
      </c>
    </row>
    <row r="416" spans="1:19" s="1" customFormat="1">
      <c r="E416" s="10">
        <v>41073</v>
      </c>
      <c r="F416" s="10"/>
      <c r="G416" s="1" t="s">
        <v>102</v>
      </c>
      <c r="H416" s="1" t="s">
        <v>452</v>
      </c>
      <c r="I416" s="1" t="s">
        <v>102</v>
      </c>
      <c r="J416" s="4">
        <v>8.6</v>
      </c>
      <c r="K416" s="4">
        <v>2</v>
      </c>
      <c r="L416" s="4"/>
      <c r="M416" s="4">
        <v>1</v>
      </c>
      <c r="N416" s="3">
        <f t="shared" si="13"/>
        <v>3</v>
      </c>
      <c r="O416" s="4"/>
      <c r="P416" s="7">
        <f t="shared" si="14"/>
        <v>29113.899999999994</v>
      </c>
    </row>
    <row r="417" spans="1:16" s="1" customFormat="1">
      <c r="E417" s="10">
        <v>41074</v>
      </c>
      <c r="F417" s="10"/>
      <c r="G417" s="1" t="s">
        <v>102</v>
      </c>
      <c r="H417" s="1" t="s">
        <v>450</v>
      </c>
      <c r="I417" s="1" t="s">
        <v>100</v>
      </c>
      <c r="J417" s="4">
        <v>25</v>
      </c>
      <c r="K417" s="4"/>
      <c r="L417" s="4"/>
      <c r="M417" s="4">
        <v>7</v>
      </c>
      <c r="N417" s="3">
        <f t="shared" si="13"/>
        <v>7</v>
      </c>
      <c r="O417" s="4"/>
      <c r="P417" s="7">
        <f t="shared" si="14"/>
        <v>29113.899999999994</v>
      </c>
    </row>
    <row r="418" spans="1:16" s="1" customFormat="1">
      <c r="E418" s="10">
        <v>41075</v>
      </c>
      <c r="F418" s="10"/>
      <c r="G418" s="1" t="s">
        <v>100</v>
      </c>
      <c r="I418" s="1" t="s">
        <v>449</v>
      </c>
      <c r="J418" s="4">
        <v>51.6</v>
      </c>
      <c r="K418" s="4">
        <v>2</v>
      </c>
      <c r="L418" s="4"/>
      <c r="M418" s="4">
        <v>10</v>
      </c>
      <c r="N418" s="3">
        <f t="shared" si="13"/>
        <v>12</v>
      </c>
      <c r="O418" s="4"/>
      <c r="P418" s="7">
        <f t="shared" si="14"/>
        <v>29113.899999999994</v>
      </c>
    </row>
    <row r="419" spans="1:16" s="1" customFormat="1">
      <c r="E419" s="10">
        <v>41076</v>
      </c>
      <c r="F419" s="10"/>
      <c r="G419" s="1" t="s">
        <v>449</v>
      </c>
      <c r="J419" s="4">
        <v>0</v>
      </c>
      <c r="K419" s="4"/>
      <c r="L419" s="4"/>
      <c r="M419" s="4"/>
      <c r="N419" s="3">
        <f t="shared" si="13"/>
        <v>0</v>
      </c>
      <c r="O419" s="4"/>
      <c r="P419" s="7">
        <f t="shared" si="14"/>
        <v>29113.899999999994</v>
      </c>
    </row>
    <row r="420" spans="1:16">
      <c r="A420" t="s">
        <v>448</v>
      </c>
      <c r="B420" t="s">
        <v>443</v>
      </c>
      <c r="C420">
        <v>7</v>
      </c>
      <c r="D420" t="s">
        <v>31</v>
      </c>
      <c r="E420" s="9">
        <v>41077</v>
      </c>
      <c r="F420" s="9">
        <v>41083</v>
      </c>
      <c r="G420" t="s">
        <v>449</v>
      </c>
      <c r="I420" t="s">
        <v>109</v>
      </c>
      <c r="N420" s="3">
        <f t="shared" si="13"/>
        <v>0</v>
      </c>
      <c r="O420" s="3">
        <f>SUM(J421:J427)</f>
        <v>162</v>
      </c>
      <c r="P420" s="7">
        <f t="shared" si="14"/>
        <v>29275.899999999994</v>
      </c>
    </row>
    <row r="421" spans="1:16" s="1" customFormat="1">
      <c r="E421" s="10">
        <v>41077</v>
      </c>
      <c r="F421" s="10"/>
      <c r="G421" s="1" t="s">
        <v>449</v>
      </c>
      <c r="I421" s="1" t="s">
        <v>451</v>
      </c>
      <c r="J421" s="4">
        <v>21</v>
      </c>
      <c r="K421" s="4">
        <v>1</v>
      </c>
      <c r="L421" s="4"/>
      <c r="M421" s="4">
        <v>5</v>
      </c>
      <c r="N421" s="3">
        <f t="shared" si="13"/>
        <v>6</v>
      </c>
      <c r="O421" s="4"/>
      <c r="P421" s="7">
        <f t="shared" si="14"/>
        <v>29275.899999999994</v>
      </c>
    </row>
    <row r="422" spans="1:16" s="1" customFormat="1">
      <c r="E422" s="10">
        <v>41078</v>
      </c>
      <c r="F422" s="10"/>
      <c r="G422" s="1" t="s">
        <v>451</v>
      </c>
      <c r="I422" s="1" t="s">
        <v>102</v>
      </c>
      <c r="J422" s="4">
        <v>5</v>
      </c>
      <c r="K422" s="4"/>
      <c r="L422" s="4"/>
      <c r="M422" s="4">
        <v>2</v>
      </c>
      <c r="N422" s="3">
        <f t="shared" si="13"/>
        <v>2</v>
      </c>
      <c r="O422" s="4"/>
      <c r="P422" s="7">
        <f t="shared" si="14"/>
        <v>29275.899999999994</v>
      </c>
    </row>
    <row r="423" spans="1:16" s="1" customFormat="1">
      <c r="E423" s="10">
        <v>41079</v>
      </c>
      <c r="F423" s="10"/>
      <c r="G423" s="1" t="s">
        <v>102</v>
      </c>
      <c r="I423" s="1" t="s">
        <v>100</v>
      </c>
      <c r="J423" s="4">
        <v>25</v>
      </c>
      <c r="K423" s="4">
        <v>4</v>
      </c>
      <c r="L423" s="4"/>
      <c r="M423" s="4">
        <v>2.5</v>
      </c>
      <c r="N423" s="3">
        <f t="shared" si="13"/>
        <v>6.5</v>
      </c>
      <c r="O423" s="4"/>
      <c r="P423" s="7">
        <f t="shared" si="14"/>
        <v>29275.899999999994</v>
      </c>
    </row>
    <row r="424" spans="1:16" s="1" customFormat="1">
      <c r="E424" s="10">
        <v>41080</v>
      </c>
      <c r="F424" s="10"/>
      <c r="G424" s="1" t="s">
        <v>100</v>
      </c>
      <c r="H424" s="1" t="s">
        <v>453</v>
      </c>
      <c r="I424" s="1" t="s">
        <v>454</v>
      </c>
      <c r="J424" s="4">
        <v>14</v>
      </c>
      <c r="K424" s="4">
        <v>4.5</v>
      </c>
      <c r="L424" s="4"/>
      <c r="M424" s="4">
        <v>4</v>
      </c>
      <c r="N424" s="3">
        <f t="shared" si="13"/>
        <v>8.5</v>
      </c>
      <c r="O424" s="4"/>
      <c r="P424" s="7">
        <f t="shared" si="14"/>
        <v>29275.899999999994</v>
      </c>
    </row>
    <row r="425" spans="1:16" s="1" customFormat="1">
      <c r="E425" s="10">
        <v>41081</v>
      </c>
      <c r="F425" s="10"/>
      <c r="G425" s="1" t="s">
        <v>454</v>
      </c>
      <c r="I425" s="1" t="s">
        <v>187</v>
      </c>
      <c r="J425" s="4">
        <v>43</v>
      </c>
      <c r="K425" s="4"/>
      <c r="L425" s="4"/>
      <c r="M425" s="4">
        <v>11</v>
      </c>
      <c r="N425" s="3">
        <f t="shared" si="13"/>
        <v>11</v>
      </c>
      <c r="O425" s="4"/>
      <c r="P425" s="7">
        <f t="shared" si="14"/>
        <v>29275.899999999994</v>
      </c>
    </row>
    <row r="426" spans="1:16" s="1" customFormat="1">
      <c r="E426" s="10">
        <v>41082</v>
      </c>
      <c r="F426" s="10"/>
      <c r="G426" s="1" t="s">
        <v>187</v>
      </c>
      <c r="I426" s="1" t="s">
        <v>107</v>
      </c>
      <c r="J426" s="4">
        <v>28</v>
      </c>
      <c r="K426" s="4">
        <v>5</v>
      </c>
      <c r="L426" s="4"/>
      <c r="M426" s="4"/>
      <c r="N426" s="3">
        <f t="shared" si="13"/>
        <v>5</v>
      </c>
      <c r="O426" s="4"/>
      <c r="P426" s="7">
        <f t="shared" si="14"/>
        <v>29275.899999999994</v>
      </c>
    </row>
    <row r="427" spans="1:16" s="1" customFormat="1">
      <c r="E427" s="10">
        <v>41083</v>
      </c>
      <c r="F427" s="10"/>
      <c r="G427" s="1" t="s">
        <v>107</v>
      </c>
      <c r="H427" s="1" t="s">
        <v>455</v>
      </c>
      <c r="I427" s="1" t="s">
        <v>109</v>
      </c>
      <c r="J427" s="4">
        <v>26</v>
      </c>
      <c r="K427" s="4">
        <v>2</v>
      </c>
      <c r="L427" s="4"/>
      <c r="M427" s="4">
        <v>3</v>
      </c>
      <c r="N427" s="3">
        <f t="shared" si="13"/>
        <v>5</v>
      </c>
      <c r="O427" s="4"/>
      <c r="P427" s="7">
        <f t="shared" si="14"/>
        <v>29275.899999999994</v>
      </c>
    </row>
    <row r="428" spans="1:16">
      <c r="A428" t="s">
        <v>456</v>
      </c>
      <c r="B428" t="s">
        <v>443</v>
      </c>
      <c r="C428">
        <v>2</v>
      </c>
      <c r="D428" t="s">
        <v>31</v>
      </c>
      <c r="E428" s="9">
        <v>41084</v>
      </c>
      <c r="F428" s="9">
        <v>41086</v>
      </c>
      <c r="G428" t="s">
        <v>109</v>
      </c>
      <c r="N428" s="3">
        <f t="shared" si="13"/>
        <v>0</v>
      </c>
      <c r="O428" s="3">
        <v>0</v>
      </c>
      <c r="P428" s="7">
        <f t="shared" si="14"/>
        <v>29275.899999999994</v>
      </c>
    </row>
    <row r="429" spans="1:16">
      <c r="A429" t="s">
        <v>457</v>
      </c>
      <c r="B429" t="s">
        <v>443</v>
      </c>
      <c r="C429">
        <v>11</v>
      </c>
      <c r="D429" t="s">
        <v>31</v>
      </c>
      <c r="E429" s="9">
        <v>41087</v>
      </c>
      <c r="F429" s="9">
        <v>41097</v>
      </c>
      <c r="G429" t="s">
        <v>109</v>
      </c>
      <c r="I429" t="s">
        <v>449</v>
      </c>
      <c r="N429" s="3">
        <f t="shared" si="13"/>
        <v>0</v>
      </c>
      <c r="O429" s="3">
        <f>SUM(J430:J440)</f>
        <v>210</v>
      </c>
      <c r="P429" s="7">
        <f t="shared" si="14"/>
        <v>29485.899999999994</v>
      </c>
    </row>
    <row r="430" spans="1:16">
      <c r="A430" s="1"/>
      <c r="B430" s="1"/>
      <c r="C430" s="1"/>
      <c r="D430" s="1"/>
      <c r="E430" s="10">
        <v>41087</v>
      </c>
      <c r="F430" s="10"/>
      <c r="G430" s="1" t="s">
        <v>109</v>
      </c>
      <c r="H430" s="1" t="s">
        <v>455</v>
      </c>
      <c r="I430" s="1" t="s">
        <v>458</v>
      </c>
      <c r="J430" s="4">
        <v>13</v>
      </c>
      <c r="K430" s="4"/>
      <c r="L430" s="4"/>
      <c r="M430" s="4">
        <v>3</v>
      </c>
      <c r="N430" s="3">
        <f t="shared" si="13"/>
        <v>3</v>
      </c>
      <c r="O430" s="4"/>
      <c r="P430" s="7">
        <f t="shared" si="14"/>
        <v>29485.899999999994</v>
      </c>
    </row>
    <row r="431" spans="1:16">
      <c r="A431" s="1"/>
      <c r="B431" s="1"/>
      <c r="C431" s="1"/>
      <c r="D431" s="1"/>
      <c r="E431" s="10">
        <v>41088</v>
      </c>
      <c r="F431" s="10"/>
      <c r="G431" s="1" t="s">
        <v>458</v>
      </c>
      <c r="H431" s="1"/>
      <c r="I431" s="1" t="s">
        <v>107</v>
      </c>
      <c r="J431" s="4">
        <v>13</v>
      </c>
      <c r="K431" s="4"/>
      <c r="L431" s="4"/>
      <c r="M431" s="4">
        <v>4.5</v>
      </c>
      <c r="N431" s="3">
        <f t="shared" si="13"/>
        <v>4.5</v>
      </c>
      <c r="O431" s="4"/>
      <c r="P431" s="7">
        <f t="shared" si="14"/>
        <v>29485.899999999994</v>
      </c>
    </row>
    <row r="432" spans="1:16">
      <c r="A432" s="1"/>
      <c r="B432" s="1"/>
      <c r="C432" s="1"/>
      <c r="D432" s="1"/>
      <c r="E432" s="10">
        <v>41089</v>
      </c>
      <c r="F432" s="10"/>
      <c r="G432" s="1" t="s">
        <v>107</v>
      </c>
      <c r="H432" s="1"/>
      <c r="I432" s="1" t="s">
        <v>459</v>
      </c>
      <c r="J432" s="4">
        <v>42</v>
      </c>
      <c r="K432" s="4">
        <v>3</v>
      </c>
      <c r="L432" s="4"/>
      <c r="M432" s="4">
        <v>7</v>
      </c>
      <c r="N432" s="3">
        <f t="shared" si="13"/>
        <v>10</v>
      </c>
      <c r="O432" s="4"/>
      <c r="P432" s="7">
        <f t="shared" si="14"/>
        <v>29485.899999999994</v>
      </c>
    </row>
    <row r="433" spans="1:16">
      <c r="A433" s="1"/>
      <c r="B433" s="1"/>
      <c r="C433" s="1"/>
      <c r="D433" s="1"/>
      <c r="E433" s="10">
        <v>41090</v>
      </c>
      <c r="F433" s="10"/>
      <c r="G433" s="1" t="s">
        <v>459</v>
      </c>
      <c r="H433" s="1"/>
      <c r="I433" s="1" t="s">
        <v>451</v>
      </c>
      <c r="J433" s="4">
        <v>40</v>
      </c>
      <c r="K433" s="4">
        <v>3</v>
      </c>
      <c r="L433" s="4"/>
      <c r="M433" s="4">
        <v>7</v>
      </c>
      <c r="N433" s="3">
        <f t="shared" si="13"/>
        <v>10</v>
      </c>
      <c r="O433" s="4"/>
      <c r="P433" s="7">
        <f t="shared" si="14"/>
        <v>29485.899999999994</v>
      </c>
    </row>
    <row r="434" spans="1:16">
      <c r="A434" s="1"/>
      <c r="B434" s="1"/>
      <c r="C434" s="1"/>
      <c r="D434" s="1"/>
      <c r="E434" s="10">
        <v>41091</v>
      </c>
      <c r="F434" s="10"/>
      <c r="G434" s="1" t="s">
        <v>451</v>
      </c>
      <c r="H434" s="1" t="s">
        <v>460</v>
      </c>
      <c r="I434" s="1" t="s">
        <v>102</v>
      </c>
      <c r="J434" s="4">
        <v>5</v>
      </c>
      <c r="K434" s="4"/>
      <c r="L434" s="4"/>
      <c r="M434" s="4">
        <v>1.5</v>
      </c>
      <c r="N434" s="3">
        <f t="shared" si="13"/>
        <v>1.5</v>
      </c>
      <c r="O434" s="4"/>
      <c r="P434" s="7">
        <f t="shared" si="14"/>
        <v>29485.899999999994</v>
      </c>
    </row>
    <row r="435" spans="1:16">
      <c r="A435" s="1"/>
      <c r="B435" s="1"/>
      <c r="C435" s="1"/>
      <c r="D435" s="1"/>
      <c r="E435" s="10">
        <v>41092</v>
      </c>
      <c r="F435" s="10"/>
      <c r="G435" s="1" t="s">
        <v>102</v>
      </c>
      <c r="H435" s="1"/>
      <c r="I435" s="1" t="s">
        <v>454</v>
      </c>
      <c r="J435" s="4">
        <v>16</v>
      </c>
      <c r="K435" s="4">
        <v>2</v>
      </c>
      <c r="L435" s="4"/>
      <c r="M435" s="4">
        <v>3</v>
      </c>
      <c r="N435" s="3">
        <f t="shared" si="13"/>
        <v>5</v>
      </c>
      <c r="O435" s="4"/>
      <c r="P435" s="7">
        <f t="shared" si="14"/>
        <v>29485.899999999994</v>
      </c>
    </row>
    <row r="436" spans="1:16">
      <c r="A436" s="1"/>
      <c r="B436" s="1"/>
      <c r="C436" s="1"/>
      <c r="D436" s="1"/>
      <c r="E436" s="10">
        <v>41093</v>
      </c>
      <c r="F436" s="10"/>
      <c r="G436" s="1" t="s">
        <v>454</v>
      </c>
      <c r="H436" s="1" t="s">
        <v>461</v>
      </c>
      <c r="I436" s="1" t="s">
        <v>100</v>
      </c>
      <c r="J436" s="4">
        <v>14</v>
      </c>
      <c r="K436" s="4"/>
      <c r="L436" s="4"/>
      <c r="M436" s="4">
        <v>4</v>
      </c>
      <c r="N436" s="3">
        <f t="shared" si="13"/>
        <v>4</v>
      </c>
      <c r="O436" s="4"/>
      <c r="P436" s="7">
        <f t="shared" si="14"/>
        <v>29485.899999999994</v>
      </c>
    </row>
    <row r="437" spans="1:16">
      <c r="E437" s="10">
        <v>41094</v>
      </c>
      <c r="G437" s="1" t="s">
        <v>100</v>
      </c>
      <c r="I437" s="1" t="s">
        <v>453</v>
      </c>
      <c r="J437" s="3">
        <v>14</v>
      </c>
      <c r="M437" s="3">
        <v>4</v>
      </c>
      <c r="N437" s="3">
        <f t="shared" si="13"/>
        <v>4</v>
      </c>
      <c r="P437" s="7">
        <f t="shared" si="14"/>
        <v>29485.899999999994</v>
      </c>
    </row>
    <row r="438" spans="1:16">
      <c r="E438" s="10">
        <v>41095</v>
      </c>
      <c r="G438" s="1" t="s">
        <v>453</v>
      </c>
      <c r="I438" s="1" t="s">
        <v>462</v>
      </c>
      <c r="J438" s="3">
        <v>13</v>
      </c>
      <c r="K438" s="3">
        <v>3</v>
      </c>
      <c r="M438" s="3">
        <v>1.5</v>
      </c>
      <c r="N438" s="3">
        <f t="shared" si="13"/>
        <v>4.5</v>
      </c>
      <c r="P438" s="7">
        <f t="shared" si="14"/>
        <v>29485.899999999994</v>
      </c>
    </row>
    <row r="439" spans="1:16">
      <c r="E439" s="10">
        <v>41096</v>
      </c>
      <c r="G439" s="1" t="s">
        <v>462</v>
      </c>
      <c r="H439" t="s">
        <v>463</v>
      </c>
      <c r="I439" s="1" t="s">
        <v>464</v>
      </c>
      <c r="J439" s="3">
        <v>15</v>
      </c>
      <c r="K439" s="3">
        <v>1</v>
      </c>
      <c r="M439" s="3">
        <v>2.5</v>
      </c>
      <c r="N439" s="3">
        <f t="shared" si="13"/>
        <v>3.5</v>
      </c>
      <c r="P439" s="7">
        <f t="shared" si="14"/>
        <v>29485.899999999994</v>
      </c>
    </row>
    <row r="440" spans="1:16">
      <c r="E440" s="10">
        <v>41097</v>
      </c>
      <c r="G440" s="1" t="s">
        <v>464</v>
      </c>
      <c r="I440" s="1" t="s">
        <v>449</v>
      </c>
      <c r="J440" s="3">
        <v>25</v>
      </c>
      <c r="M440" s="3">
        <v>6</v>
      </c>
      <c r="N440" s="3">
        <f t="shared" si="13"/>
        <v>6</v>
      </c>
      <c r="P440" s="7">
        <f t="shared" si="14"/>
        <v>29485.899999999994</v>
      </c>
    </row>
    <row r="441" spans="1:16">
      <c r="A441" t="s">
        <v>465</v>
      </c>
      <c r="B441" t="s">
        <v>443</v>
      </c>
      <c r="C441">
        <v>7</v>
      </c>
      <c r="D441" t="s">
        <v>33</v>
      </c>
      <c r="E441" s="9">
        <v>41098</v>
      </c>
      <c r="F441" s="9">
        <v>41104</v>
      </c>
      <c r="G441" t="s">
        <v>449</v>
      </c>
      <c r="I441" t="s">
        <v>449</v>
      </c>
      <c r="N441" s="3">
        <f t="shared" si="13"/>
        <v>0</v>
      </c>
      <c r="O441" s="3">
        <f>SUM(J442:J448)</f>
        <v>146.49999999999997</v>
      </c>
      <c r="P441" s="7">
        <f t="shared" si="14"/>
        <v>29632.399999999994</v>
      </c>
    </row>
    <row r="442" spans="1:16">
      <c r="A442" s="1"/>
      <c r="B442" s="1"/>
      <c r="C442" s="1"/>
      <c r="D442" s="1"/>
      <c r="E442" s="10">
        <v>41098</v>
      </c>
      <c r="F442" s="10"/>
      <c r="G442" s="1" t="s">
        <v>449</v>
      </c>
      <c r="H442" s="1"/>
      <c r="I442" s="1" t="s">
        <v>451</v>
      </c>
      <c r="J442" s="4">
        <v>22.7</v>
      </c>
      <c r="K442" s="4">
        <v>2.5</v>
      </c>
      <c r="L442" s="4"/>
      <c r="M442" s="4">
        <v>4</v>
      </c>
      <c r="N442" s="3">
        <f t="shared" si="13"/>
        <v>6.5</v>
      </c>
      <c r="O442" s="4"/>
      <c r="P442" s="7">
        <f t="shared" si="14"/>
        <v>29632.399999999994</v>
      </c>
    </row>
    <row r="443" spans="1:16">
      <c r="A443" s="1"/>
      <c r="B443" s="1"/>
      <c r="C443" s="1"/>
      <c r="D443" s="1"/>
      <c r="E443" s="10">
        <v>41099</v>
      </c>
      <c r="F443" s="10"/>
      <c r="G443" s="1" t="s">
        <v>451</v>
      </c>
      <c r="H443" s="1" t="s">
        <v>466</v>
      </c>
      <c r="I443" s="1" t="s">
        <v>467</v>
      </c>
      <c r="J443" s="4">
        <v>20.399999999999999</v>
      </c>
      <c r="K443" s="4">
        <v>2</v>
      </c>
      <c r="L443" s="4"/>
      <c r="M443" s="4">
        <v>5</v>
      </c>
      <c r="N443" s="3">
        <f t="shared" si="13"/>
        <v>7</v>
      </c>
      <c r="O443" s="4"/>
      <c r="P443" s="7">
        <f t="shared" si="14"/>
        <v>29632.399999999994</v>
      </c>
    </row>
    <row r="444" spans="1:16">
      <c r="A444" s="1"/>
      <c r="B444" s="1"/>
      <c r="C444" s="1"/>
      <c r="D444" s="1"/>
      <c r="E444" s="10">
        <v>41100</v>
      </c>
      <c r="F444" s="10"/>
      <c r="G444" s="1" t="s">
        <v>467</v>
      </c>
      <c r="H444" s="1" t="s">
        <v>474</v>
      </c>
      <c r="I444" s="1" t="s">
        <v>100</v>
      </c>
      <c r="J444" s="4">
        <v>13.9</v>
      </c>
      <c r="K444" s="4"/>
      <c r="L444" s="4"/>
      <c r="M444" s="4">
        <v>3</v>
      </c>
      <c r="N444" s="3">
        <f t="shared" si="13"/>
        <v>3</v>
      </c>
      <c r="O444" s="4"/>
      <c r="P444" s="7">
        <f t="shared" si="14"/>
        <v>29632.399999999994</v>
      </c>
    </row>
    <row r="445" spans="1:16">
      <c r="A445" s="1"/>
      <c r="B445" s="1"/>
      <c r="C445" s="1"/>
      <c r="D445" s="1"/>
      <c r="E445" s="10">
        <v>41101</v>
      </c>
      <c r="F445" s="10"/>
      <c r="G445" s="1" t="s">
        <v>100</v>
      </c>
      <c r="H445" s="1" t="s">
        <v>453</v>
      </c>
      <c r="I445" s="1" t="s">
        <v>102</v>
      </c>
      <c r="J445" s="4">
        <v>28.2</v>
      </c>
      <c r="K445" s="4"/>
      <c r="L445" s="4"/>
      <c r="M445" s="4">
        <v>7</v>
      </c>
      <c r="N445" s="3">
        <f t="shared" si="13"/>
        <v>7</v>
      </c>
      <c r="O445" s="4"/>
      <c r="P445" s="7">
        <f t="shared" si="14"/>
        <v>29632.399999999994</v>
      </c>
    </row>
    <row r="446" spans="1:16">
      <c r="A446" s="1"/>
      <c r="B446" s="1"/>
      <c r="C446" s="1"/>
      <c r="D446" s="1"/>
      <c r="E446" s="10">
        <v>41102</v>
      </c>
      <c r="F446" s="10"/>
      <c r="G446" s="1" t="s">
        <v>102</v>
      </c>
      <c r="H446" s="1"/>
      <c r="I446" s="1" t="s">
        <v>468</v>
      </c>
      <c r="J446" s="4">
        <v>12.8</v>
      </c>
      <c r="K446" s="4">
        <v>2</v>
      </c>
      <c r="L446" s="4"/>
      <c r="M446" s="4">
        <v>2.5</v>
      </c>
      <c r="N446" s="3">
        <f t="shared" si="13"/>
        <v>4.5</v>
      </c>
      <c r="O446" s="4"/>
      <c r="P446" s="7">
        <f t="shared" si="14"/>
        <v>29632.399999999994</v>
      </c>
    </row>
    <row r="447" spans="1:16">
      <c r="A447" s="1"/>
      <c r="B447" s="1"/>
      <c r="C447" s="1"/>
      <c r="D447" s="1"/>
      <c r="E447" s="10">
        <v>41103</v>
      </c>
      <c r="F447" s="10"/>
      <c r="G447" s="1" t="s">
        <v>468</v>
      </c>
      <c r="H447" s="1" t="s">
        <v>469</v>
      </c>
      <c r="I447" s="1" t="s">
        <v>102</v>
      </c>
      <c r="J447" s="4">
        <v>21.9</v>
      </c>
      <c r="K447" s="4">
        <v>6</v>
      </c>
      <c r="L447" s="4"/>
      <c r="M447" s="4">
        <v>1.5</v>
      </c>
      <c r="N447" s="3">
        <f t="shared" si="13"/>
        <v>7.5</v>
      </c>
      <c r="O447" s="4"/>
      <c r="P447" s="7">
        <f t="shared" si="14"/>
        <v>29632.399999999994</v>
      </c>
    </row>
    <row r="448" spans="1:16">
      <c r="A448" s="1"/>
      <c r="B448" s="1"/>
      <c r="C448" s="1"/>
      <c r="D448" s="1"/>
      <c r="E448" s="10">
        <v>41104</v>
      </c>
      <c r="F448" s="10"/>
      <c r="G448" s="1" t="s">
        <v>102</v>
      </c>
      <c r="H448" s="1" t="s">
        <v>470</v>
      </c>
      <c r="I448" s="1" t="s">
        <v>449</v>
      </c>
      <c r="J448" s="4">
        <v>26.6</v>
      </c>
      <c r="K448" s="4">
        <v>4</v>
      </c>
      <c r="L448" s="4"/>
      <c r="M448" s="4">
        <v>4</v>
      </c>
      <c r="N448" s="3">
        <f t="shared" si="13"/>
        <v>8</v>
      </c>
      <c r="O448" s="4"/>
      <c r="P448" s="7">
        <f t="shared" si="14"/>
        <v>29632.399999999994</v>
      </c>
    </row>
    <row r="449" spans="1:16">
      <c r="A449" t="s">
        <v>471</v>
      </c>
      <c r="B449" t="s">
        <v>443</v>
      </c>
      <c r="C449">
        <v>7</v>
      </c>
      <c r="D449" t="s">
        <v>33</v>
      </c>
      <c r="E449" s="9">
        <v>41105</v>
      </c>
      <c r="F449" s="9">
        <v>41112</v>
      </c>
      <c r="G449" t="s">
        <v>449</v>
      </c>
      <c r="I449" t="s">
        <v>449</v>
      </c>
      <c r="N449" s="3">
        <f t="shared" si="13"/>
        <v>0</v>
      </c>
      <c r="O449" s="3">
        <f>SUM(J450:J456)</f>
        <v>179.6</v>
      </c>
      <c r="P449" s="7">
        <f t="shared" si="14"/>
        <v>29811.999999999993</v>
      </c>
    </row>
    <row r="450" spans="1:16">
      <c r="A450" s="1"/>
      <c r="B450" s="1"/>
      <c r="C450" s="1"/>
      <c r="D450" s="1"/>
      <c r="E450" s="10">
        <v>41105</v>
      </c>
      <c r="F450" s="10"/>
      <c r="G450" s="1" t="s">
        <v>449</v>
      </c>
      <c r="H450" s="1"/>
      <c r="I450" s="1" t="s">
        <v>472</v>
      </c>
      <c r="J450" s="4">
        <v>25.6</v>
      </c>
      <c r="K450" s="4">
        <v>2</v>
      </c>
      <c r="L450" s="4"/>
      <c r="M450" s="4">
        <v>4</v>
      </c>
      <c r="N450" s="3">
        <f t="shared" si="13"/>
        <v>6</v>
      </c>
      <c r="O450" s="4"/>
      <c r="P450" s="7">
        <f t="shared" si="14"/>
        <v>29811.999999999993</v>
      </c>
    </row>
    <row r="451" spans="1:16">
      <c r="A451" s="1"/>
      <c r="B451" s="1"/>
      <c r="C451" s="1"/>
      <c r="D451" s="1"/>
      <c r="E451" s="10">
        <v>41106</v>
      </c>
      <c r="F451" s="10"/>
      <c r="G451" s="1" t="s">
        <v>472</v>
      </c>
      <c r="H451" s="1" t="s">
        <v>473</v>
      </c>
      <c r="I451" s="1" t="s">
        <v>467</v>
      </c>
      <c r="J451" s="4">
        <v>14.3</v>
      </c>
      <c r="K451" s="4"/>
      <c r="L451" s="4"/>
      <c r="M451" s="4">
        <v>4</v>
      </c>
      <c r="N451" s="3">
        <f t="shared" ref="N451:N514" si="15">K451+L451+M451</f>
        <v>4</v>
      </c>
      <c r="O451" s="4"/>
      <c r="P451" s="7">
        <f t="shared" si="14"/>
        <v>29811.999999999993</v>
      </c>
    </row>
    <row r="452" spans="1:16">
      <c r="A452" s="1"/>
      <c r="B452" s="1"/>
      <c r="C452" s="1"/>
      <c r="D452" s="1"/>
      <c r="E452" s="10">
        <v>41107</v>
      </c>
      <c r="F452" s="10"/>
      <c r="G452" s="1" t="s">
        <v>467</v>
      </c>
      <c r="H452" s="1" t="s">
        <v>474</v>
      </c>
      <c r="I452" s="1" t="s">
        <v>100</v>
      </c>
      <c r="J452" s="4">
        <v>16.100000000000001</v>
      </c>
      <c r="K452" s="4">
        <v>1.5</v>
      </c>
      <c r="L452" s="4"/>
      <c r="M452" s="4">
        <v>2.5</v>
      </c>
      <c r="N452" s="3">
        <f t="shared" si="15"/>
        <v>4</v>
      </c>
      <c r="O452" s="4"/>
      <c r="P452" s="7">
        <f t="shared" si="14"/>
        <v>29811.999999999993</v>
      </c>
    </row>
    <row r="453" spans="1:16">
      <c r="A453" s="1"/>
      <c r="B453" s="1"/>
      <c r="C453" s="1"/>
      <c r="D453" s="1"/>
      <c r="E453" s="10">
        <v>41108</v>
      </c>
      <c r="F453" s="10"/>
      <c r="G453" s="1" t="s">
        <v>100</v>
      </c>
      <c r="H453" s="1" t="s">
        <v>475</v>
      </c>
      <c r="I453" s="1" t="s">
        <v>468</v>
      </c>
      <c r="J453" s="4">
        <v>32.6</v>
      </c>
      <c r="K453" s="4">
        <v>5.5</v>
      </c>
      <c r="L453" s="4"/>
      <c r="M453" s="4">
        <v>3</v>
      </c>
      <c r="N453" s="3">
        <f t="shared" si="15"/>
        <v>8.5</v>
      </c>
      <c r="O453" s="4"/>
      <c r="P453" s="7">
        <f t="shared" si="14"/>
        <v>29811.999999999993</v>
      </c>
    </row>
    <row r="454" spans="1:16">
      <c r="A454" s="1"/>
      <c r="B454" s="1"/>
      <c r="C454" s="1"/>
      <c r="D454" s="1"/>
      <c r="E454" s="10">
        <v>41109</v>
      </c>
      <c r="F454" s="10"/>
      <c r="G454" s="1" t="s">
        <v>468</v>
      </c>
      <c r="H454" s="1" t="s">
        <v>476</v>
      </c>
      <c r="I454" s="1" t="s">
        <v>102</v>
      </c>
      <c r="J454" s="4">
        <v>17.399999999999999</v>
      </c>
      <c r="K454" s="4">
        <v>2.5</v>
      </c>
      <c r="L454" s="4"/>
      <c r="M454" s="4">
        <v>2</v>
      </c>
      <c r="N454" s="3">
        <f t="shared" si="15"/>
        <v>4.5</v>
      </c>
      <c r="O454" s="4"/>
      <c r="P454" s="7">
        <f t="shared" si="14"/>
        <v>29811.999999999993</v>
      </c>
    </row>
    <row r="455" spans="1:16">
      <c r="A455" s="1"/>
      <c r="B455" s="1"/>
      <c r="C455" s="1"/>
      <c r="D455" s="1"/>
      <c r="E455" s="10">
        <v>41110</v>
      </c>
      <c r="F455" s="10"/>
      <c r="G455" s="1" t="s">
        <v>102</v>
      </c>
      <c r="H455" s="1"/>
      <c r="I455" s="1" t="s">
        <v>459</v>
      </c>
      <c r="J455" s="4">
        <v>39.1</v>
      </c>
      <c r="K455" s="4"/>
      <c r="L455" s="4"/>
      <c r="M455" s="4">
        <v>9</v>
      </c>
      <c r="N455" s="3">
        <f t="shared" si="15"/>
        <v>9</v>
      </c>
      <c r="O455" s="4"/>
      <c r="P455" s="7">
        <f t="shared" si="14"/>
        <v>29811.999999999993</v>
      </c>
    </row>
    <row r="456" spans="1:16">
      <c r="A456" s="1"/>
      <c r="B456" s="1"/>
      <c r="C456" s="1"/>
      <c r="D456" s="1"/>
      <c r="E456" s="10">
        <v>41111</v>
      </c>
      <c r="F456" s="10"/>
      <c r="G456" s="1" t="s">
        <v>459</v>
      </c>
      <c r="H456" s="1"/>
      <c r="I456" s="1" t="s">
        <v>107</v>
      </c>
      <c r="J456" s="4">
        <v>34.5</v>
      </c>
      <c r="K456" s="4">
        <v>3.5</v>
      </c>
      <c r="L456" s="4"/>
      <c r="M456" s="4">
        <v>3</v>
      </c>
      <c r="N456" s="3">
        <f t="shared" si="15"/>
        <v>6.5</v>
      </c>
      <c r="O456" s="4"/>
      <c r="P456" s="7">
        <f t="shared" si="14"/>
        <v>29811.999999999993</v>
      </c>
    </row>
    <row r="457" spans="1:16">
      <c r="A457" t="s">
        <v>477</v>
      </c>
      <c r="B457" t="s">
        <v>443</v>
      </c>
      <c r="C457">
        <v>6</v>
      </c>
      <c r="D457" t="s">
        <v>33</v>
      </c>
      <c r="E457" s="9">
        <v>41112</v>
      </c>
      <c r="F457" s="9">
        <v>41118</v>
      </c>
      <c r="G457" t="s">
        <v>107</v>
      </c>
      <c r="I457" t="s">
        <v>169</v>
      </c>
      <c r="N457" s="3">
        <f t="shared" si="15"/>
        <v>0</v>
      </c>
      <c r="O457" s="3">
        <f>SUM(J458:J464)</f>
        <v>396.40000000000003</v>
      </c>
      <c r="P457" s="7">
        <f t="shared" ref="P457:P520" si="16">P456+O457</f>
        <v>30208.399999999994</v>
      </c>
    </row>
    <row r="458" spans="1:16">
      <c r="A458" s="1"/>
      <c r="B458" s="1"/>
      <c r="C458" s="1"/>
      <c r="D458" s="1"/>
      <c r="E458" s="10">
        <v>41112</v>
      </c>
      <c r="F458" s="10"/>
      <c r="G458" s="1" t="s">
        <v>107</v>
      </c>
      <c r="H458" s="1"/>
      <c r="I458" s="1" t="s">
        <v>94</v>
      </c>
      <c r="J458" s="4">
        <v>43.5</v>
      </c>
      <c r="K458" s="4"/>
      <c r="L458" s="4"/>
      <c r="M458" s="4">
        <v>11</v>
      </c>
      <c r="N458" s="3">
        <f t="shared" si="15"/>
        <v>11</v>
      </c>
      <c r="O458" s="4"/>
      <c r="P458" s="7">
        <f t="shared" si="16"/>
        <v>30208.399999999994</v>
      </c>
    </row>
    <row r="459" spans="1:16">
      <c r="A459" s="1"/>
      <c r="B459" s="1"/>
      <c r="C459" s="1"/>
      <c r="D459" s="1"/>
      <c r="E459" s="10">
        <v>41113</v>
      </c>
      <c r="F459" s="10"/>
      <c r="G459" s="1" t="s">
        <v>94</v>
      </c>
      <c r="H459" s="1"/>
      <c r="I459" s="1" t="s">
        <v>446</v>
      </c>
      <c r="J459" s="4">
        <v>62.3</v>
      </c>
      <c r="K459" s="4"/>
      <c r="L459" s="4"/>
      <c r="M459" s="4">
        <v>16.5</v>
      </c>
      <c r="N459" s="3">
        <f t="shared" si="15"/>
        <v>16.5</v>
      </c>
      <c r="O459" s="4"/>
      <c r="P459" s="7">
        <f t="shared" si="16"/>
        <v>30208.399999999994</v>
      </c>
    </row>
    <row r="460" spans="1:16">
      <c r="A460" s="1"/>
      <c r="B460" s="1"/>
      <c r="C460" s="1"/>
      <c r="D460" s="1"/>
      <c r="E460" s="10">
        <v>41114</v>
      </c>
      <c r="F460" s="10"/>
      <c r="G460" s="1" t="s">
        <v>446</v>
      </c>
      <c r="H460" s="1"/>
      <c r="I460" s="1" t="s">
        <v>94</v>
      </c>
      <c r="J460" s="4">
        <v>63.7</v>
      </c>
      <c r="K460" s="4">
        <v>11.5</v>
      </c>
      <c r="L460" s="4"/>
      <c r="M460" s="4">
        <v>3.5</v>
      </c>
      <c r="N460" s="3">
        <f t="shared" si="15"/>
        <v>15</v>
      </c>
      <c r="O460" s="4"/>
      <c r="P460" s="7">
        <f t="shared" si="16"/>
        <v>30208.399999999994</v>
      </c>
    </row>
    <row r="461" spans="1:16">
      <c r="A461" s="1"/>
      <c r="B461" s="1"/>
      <c r="C461" s="1"/>
      <c r="D461" s="1"/>
      <c r="E461" s="10">
        <v>41115</v>
      </c>
      <c r="F461" s="10"/>
      <c r="G461" s="1" t="s">
        <v>94</v>
      </c>
      <c r="H461" s="1"/>
      <c r="I461" s="1" t="s">
        <v>96</v>
      </c>
      <c r="J461" s="4">
        <v>89.8</v>
      </c>
      <c r="K461" s="4"/>
      <c r="L461" s="4"/>
      <c r="M461" s="4">
        <v>20</v>
      </c>
      <c r="N461" s="3">
        <f t="shared" si="15"/>
        <v>20</v>
      </c>
      <c r="O461" s="4"/>
      <c r="P461" s="7">
        <f t="shared" si="16"/>
        <v>30208.399999999994</v>
      </c>
    </row>
    <row r="462" spans="1:16">
      <c r="A462" s="1"/>
      <c r="B462" s="1"/>
      <c r="C462" s="1"/>
      <c r="D462" s="1"/>
      <c r="E462" s="10">
        <v>41116</v>
      </c>
      <c r="F462" s="10"/>
      <c r="G462" s="1" t="s">
        <v>96</v>
      </c>
      <c r="H462" s="1"/>
      <c r="I462" s="1" t="s">
        <v>94</v>
      </c>
      <c r="J462" s="4">
        <v>59.6</v>
      </c>
      <c r="K462" s="4">
        <v>4.5</v>
      </c>
      <c r="L462" s="4"/>
      <c r="M462" s="4">
        <v>9</v>
      </c>
      <c r="N462" s="3">
        <f t="shared" si="15"/>
        <v>13.5</v>
      </c>
      <c r="O462" s="4"/>
      <c r="P462" s="7">
        <f t="shared" si="16"/>
        <v>30208.399999999994</v>
      </c>
    </row>
    <row r="463" spans="1:16">
      <c r="A463" s="1"/>
      <c r="B463" s="1"/>
      <c r="C463" s="1"/>
      <c r="D463" s="1"/>
      <c r="E463" s="10">
        <v>41117</v>
      </c>
      <c r="F463" s="10"/>
      <c r="G463" s="1" t="s">
        <v>94</v>
      </c>
      <c r="H463" s="1"/>
      <c r="I463" s="1" t="s">
        <v>169</v>
      </c>
      <c r="J463" s="4">
        <v>77.5</v>
      </c>
      <c r="K463" s="4">
        <v>2</v>
      </c>
      <c r="L463" s="4"/>
      <c r="M463" s="4">
        <v>17</v>
      </c>
      <c r="N463" s="3">
        <f t="shared" si="15"/>
        <v>19</v>
      </c>
      <c r="O463" s="4"/>
      <c r="P463" s="7">
        <f t="shared" si="16"/>
        <v>30208.399999999994</v>
      </c>
    </row>
    <row r="464" spans="1:16">
      <c r="A464" s="1"/>
      <c r="B464" s="1"/>
      <c r="C464" s="1"/>
      <c r="D464" s="1"/>
      <c r="E464" s="10">
        <v>41118</v>
      </c>
      <c r="F464" s="10"/>
      <c r="G464" s="1" t="s">
        <v>169</v>
      </c>
      <c r="H464" s="1"/>
      <c r="I464" s="1"/>
      <c r="J464" s="4">
        <v>0</v>
      </c>
      <c r="K464" s="4"/>
      <c r="L464" s="4"/>
      <c r="M464" s="4"/>
      <c r="N464" s="3">
        <f t="shared" si="15"/>
        <v>0</v>
      </c>
      <c r="O464" s="4"/>
      <c r="P464" s="7">
        <f t="shared" si="16"/>
        <v>30208.399999999994</v>
      </c>
    </row>
    <row r="465" spans="1:16">
      <c r="A465">
        <v>113</v>
      </c>
      <c r="B465" t="s">
        <v>478</v>
      </c>
      <c r="C465">
        <v>9</v>
      </c>
      <c r="D465" t="s">
        <v>31</v>
      </c>
      <c r="E465" s="9">
        <v>41166</v>
      </c>
      <c r="F465" s="9">
        <v>41174</v>
      </c>
      <c r="G465" t="s">
        <v>169</v>
      </c>
      <c r="I465" t="s">
        <v>169</v>
      </c>
      <c r="N465" s="3">
        <f t="shared" si="15"/>
        <v>0</v>
      </c>
      <c r="O465" s="3">
        <f>SUM(J466:J474)</f>
        <v>227</v>
      </c>
      <c r="P465" s="7">
        <f t="shared" si="16"/>
        <v>30435.399999999994</v>
      </c>
    </row>
    <row r="466" spans="1:16" s="1" customFormat="1">
      <c r="E466" s="10">
        <v>41166</v>
      </c>
      <c r="F466" s="10"/>
      <c r="G466" s="1" t="s">
        <v>169</v>
      </c>
      <c r="J466" s="4">
        <v>0</v>
      </c>
      <c r="K466" s="4"/>
      <c r="L466" s="4"/>
      <c r="M466" s="4"/>
      <c r="N466" s="3">
        <f t="shared" si="15"/>
        <v>0</v>
      </c>
      <c r="O466" s="4"/>
      <c r="P466" s="7">
        <f t="shared" si="16"/>
        <v>30435.399999999994</v>
      </c>
    </row>
    <row r="467" spans="1:16" s="1" customFormat="1">
      <c r="E467" s="10">
        <v>41167</v>
      </c>
      <c r="F467" s="10"/>
      <c r="G467" s="1" t="s">
        <v>169</v>
      </c>
      <c r="I467" s="1" t="s">
        <v>114</v>
      </c>
      <c r="J467" s="4">
        <v>50</v>
      </c>
      <c r="K467" s="4">
        <v>5</v>
      </c>
      <c r="L467" s="4"/>
      <c r="M467" s="4">
        <v>5</v>
      </c>
      <c r="N467" s="3">
        <f t="shared" si="15"/>
        <v>10</v>
      </c>
      <c r="O467" s="4"/>
      <c r="P467" s="7">
        <f t="shared" si="16"/>
        <v>30435.399999999994</v>
      </c>
    </row>
    <row r="468" spans="1:16" s="1" customFormat="1">
      <c r="E468" s="10">
        <v>41168</v>
      </c>
      <c r="F468" s="10"/>
      <c r="G468" s="1" t="s">
        <v>114</v>
      </c>
      <c r="I468" s="1" t="s">
        <v>479</v>
      </c>
      <c r="J468" s="4">
        <v>24</v>
      </c>
      <c r="K468" s="4">
        <v>2</v>
      </c>
      <c r="L468" s="4"/>
      <c r="M468" s="4">
        <v>5</v>
      </c>
      <c r="N468" s="3">
        <f t="shared" si="15"/>
        <v>7</v>
      </c>
      <c r="O468" s="4"/>
      <c r="P468" s="7">
        <f t="shared" si="16"/>
        <v>30435.399999999994</v>
      </c>
    </row>
    <row r="469" spans="1:16" s="1" customFormat="1">
      <c r="E469" s="10">
        <v>41169</v>
      </c>
      <c r="F469" s="10"/>
      <c r="G469" s="1" t="s">
        <v>298</v>
      </c>
      <c r="I469" s="1" t="s">
        <v>438</v>
      </c>
      <c r="J469" s="4">
        <v>23</v>
      </c>
      <c r="K469" s="4"/>
      <c r="L469" s="4"/>
      <c r="M469" s="4">
        <v>7.5</v>
      </c>
      <c r="N469" s="3">
        <f t="shared" si="15"/>
        <v>7.5</v>
      </c>
      <c r="O469" s="4"/>
      <c r="P469" s="7">
        <f t="shared" si="16"/>
        <v>30435.399999999994</v>
      </c>
    </row>
    <row r="470" spans="1:16" s="1" customFormat="1">
      <c r="E470" s="10">
        <v>41170</v>
      </c>
      <c r="F470" s="10"/>
      <c r="G470" s="1" t="s">
        <v>438</v>
      </c>
      <c r="H470" s="1" t="s">
        <v>481</v>
      </c>
      <c r="I470" s="1" t="s">
        <v>189</v>
      </c>
      <c r="J470" s="4">
        <v>21</v>
      </c>
      <c r="K470" s="4">
        <v>2</v>
      </c>
      <c r="L470" s="4"/>
      <c r="M470" s="4">
        <v>4</v>
      </c>
      <c r="N470" s="3">
        <f t="shared" si="15"/>
        <v>6</v>
      </c>
      <c r="O470" s="4"/>
      <c r="P470" s="7">
        <f t="shared" si="16"/>
        <v>30435.399999999994</v>
      </c>
    </row>
    <row r="471" spans="1:16" s="1" customFormat="1">
      <c r="E471" s="10">
        <v>41171</v>
      </c>
      <c r="F471" s="10"/>
      <c r="G471" s="1" t="s">
        <v>189</v>
      </c>
      <c r="H471" s="1" t="s">
        <v>480</v>
      </c>
      <c r="I471" s="1" t="s">
        <v>386</v>
      </c>
      <c r="J471" s="4">
        <v>36</v>
      </c>
      <c r="K471" s="4"/>
      <c r="L471" s="4"/>
      <c r="M471" s="4">
        <v>9</v>
      </c>
      <c r="N471" s="3">
        <f t="shared" si="15"/>
        <v>9</v>
      </c>
      <c r="O471" s="4"/>
      <c r="P471" s="7">
        <f t="shared" si="16"/>
        <v>30435.399999999994</v>
      </c>
    </row>
    <row r="472" spans="1:16" s="1" customFormat="1">
      <c r="E472" s="10">
        <v>41172</v>
      </c>
      <c r="F472" s="10"/>
      <c r="G472" s="1" t="s">
        <v>386</v>
      </c>
      <c r="J472" s="4">
        <v>0</v>
      </c>
      <c r="K472" s="4"/>
      <c r="L472" s="4"/>
      <c r="M472" s="4"/>
      <c r="N472" s="3">
        <f t="shared" si="15"/>
        <v>0</v>
      </c>
      <c r="O472" s="4"/>
      <c r="P472" s="7">
        <f t="shared" si="16"/>
        <v>30435.399999999994</v>
      </c>
    </row>
    <row r="473" spans="1:16" s="1" customFormat="1">
      <c r="E473" s="10">
        <v>41173</v>
      </c>
      <c r="F473" s="10"/>
      <c r="G473" s="1" t="s">
        <v>386</v>
      </c>
      <c r="H473" s="1" t="s">
        <v>482</v>
      </c>
      <c r="I473" s="1" t="s">
        <v>439</v>
      </c>
      <c r="J473" s="4">
        <v>43</v>
      </c>
      <c r="K473" s="4">
        <v>6</v>
      </c>
      <c r="L473" s="4"/>
      <c r="M473" s="4">
        <v>7</v>
      </c>
      <c r="N473" s="3">
        <f t="shared" si="15"/>
        <v>13</v>
      </c>
      <c r="O473" s="4"/>
      <c r="P473" s="7">
        <f t="shared" si="16"/>
        <v>30435.399999999994</v>
      </c>
    </row>
    <row r="474" spans="1:16">
      <c r="E474" s="10">
        <v>41174</v>
      </c>
      <c r="G474" s="1" t="s">
        <v>439</v>
      </c>
      <c r="I474" s="1" t="s">
        <v>169</v>
      </c>
      <c r="J474" s="3">
        <v>30</v>
      </c>
      <c r="K474" s="3">
        <v>2.5</v>
      </c>
      <c r="M474" s="3">
        <v>5.5</v>
      </c>
      <c r="N474" s="3">
        <f t="shared" si="15"/>
        <v>8</v>
      </c>
      <c r="P474" s="7">
        <f t="shared" si="16"/>
        <v>30435.399999999994</v>
      </c>
    </row>
    <row r="475" spans="1:16">
      <c r="A475">
        <v>114</v>
      </c>
      <c r="B475" t="s">
        <v>483</v>
      </c>
      <c r="C475">
        <v>7</v>
      </c>
      <c r="D475" t="s">
        <v>31</v>
      </c>
      <c r="E475" s="9">
        <v>41175</v>
      </c>
      <c r="F475" s="9">
        <v>41181</v>
      </c>
      <c r="G475" t="s">
        <v>169</v>
      </c>
      <c r="I475" t="s">
        <v>169</v>
      </c>
      <c r="N475" s="3">
        <f t="shared" si="15"/>
        <v>0</v>
      </c>
      <c r="O475" s="3">
        <f>SUM(J476:J482)</f>
        <v>105</v>
      </c>
      <c r="P475" s="7">
        <f t="shared" si="16"/>
        <v>30540.399999999994</v>
      </c>
    </row>
    <row r="476" spans="1:16">
      <c r="A476" s="1"/>
      <c r="B476" s="1"/>
      <c r="C476" s="1"/>
      <c r="D476" s="1"/>
      <c r="E476" s="10">
        <v>41175</v>
      </c>
      <c r="F476" s="10"/>
      <c r="G476" s="1" t="s">
        <v>169</v>
      </c>
      <c r="H476" s="1" t="s">
        <v>629</v>
      </c>
      <c r="I476" s="1" t="s">
        <v>484</v>
      </c>
      <c r="J476" s="4">
        <v>13</v>
      </c>
      <c r="K476" s="4"/>
      <c r="L476" s="4"/>
      <c r="M476" s="4">
        <v>4</v>
      </c>
      <c r="N476" s="3">
        <f t="shared" si="15"/>
        <v>4</v>
      </c>
      <c r="O476" s="4"/>
      <c r="P476" s="7">
        <f t="shared" si="16"/>
        <v>30540.399999999994</v>
      </c>
    </row>
    <row r="477" spans="1:16">
      <c r="A477" s="1"/>
      <c r="B477" s="1"/>
      <c r="C477" s="1"/>
      <c r="D477" s="1"/>
      <c r="E477" s="10">
        <v>41176</v>
      </c>
      <c r="F477" s="10"/>
      <c r="G477" s="1" t="s">
        <v>484</v>
      </c>
      <c r="H477" s="1" t="s">
        <v>485</v>
      </c>
      <c r="I477" s="1" t="s">
        <v>326</v>
      </c>
      <c r="J477" s="4">
        <v>24</v>
      </c>
      <c r="K477" s="4">
        <v>4</v>
      </c>
      <c r="L477" s="4"/>
      <c r="M477" s="4">
        <v>2.5</v>
      </c>
      <c r="N477" s="3">
        <f t="shared" si="15"/>
        <v>6.5</v>
      </c>
      <c r="O477" s="4"/>
      <c r="P477" s="7">
        <f t="shared" si="16"/>
        <v>30540.399999999994</v>
      </c>
    </row>
    <row r="478" spans="1:16">
      <c r="A478" s="1"/>
      <c r="B478" s="1"/>
      <c r="C478" s="1"/>
      <c r="D478" s="1"/>
      <c r="E478" s="10">
        <v>41177</v>
      </c>
      <c r="F478" s="10"/>
      <c r="G478" s="1" t="s">
        <v>326</v>
      </c>
      <c r="H478" s="1" t="s">
        <v>486</v>
      </c>
      <c r="I478" s="1" t="s">
        <v>487</v>
      </c>
      <c r="J478" s="4">
        <v>13</v>
      </c>
      <c r="K478" s="4">
        <v>4</v>
      </c>
      <c r="L478" s="4"/>
      <c r="M478" s="4">
        <v>1</v>
      </c>
      <c r="N478" s="3">
        <f t="shared" si="15"/>
        <v>5</v>
      </c>
      <c r="O478" s="4"/>
      <c r="P478" s="7">
        <f t="shared" si="16"/>
        <v>30540.399999999994</v>
      </c>
    </row>
    <row r="479" spans="1:16">
      <c r="A479" s="1"/>
      <c r="B479" s="1"/>
      <c r="C479" s="1"/>
      <c r="D479" s="1"/>
      <c r="E479" s="10">
        <v>41178</v>
      </c>
      <c r="F479" s="10"/>
      <c r="G479" s="1" t="s">
        <v>487</v>
      </c>
      <c r="H479" s="1" t="s">
        <v>488</v>
      </c>
      <c r="I479" s="1" t="s">
        <v>170</v>
      </c>
      <c r="J479" s="4">
        <v>5</v>
      </c>
      <c r="K479" s="4"/>
      <c r="L479" s="4"/>
      <c r="M479" s="4">
        <v>2</v>
      </c>
      <c r="N479" s="3">
        <f t="shared" si="15"/>
        <v>2</v>
      </c>
      <c r="O479" s="4"/>
      <c r="P479" s="7">
        <f t="shared" si="16"/>
        <v>30540.399999999994</v>
      </c>
    </row>
    <row r="480" spans="1:16">
      <c r="A480" s="1"/>
      <c r="B480" s="1"/>
      <c r="C480" s="1"/>
      <c r="D480" s="1"/>
      <c r="E480" s="10">
        <v>41179</v>
      </c>
      <c r="F480" s="10"/>
      <c r="G480" s="1" t="s">
        <v>170</v>
      </c>
      <c r="H480" s="1"/>
      <c r="I480" s="1" t="s">
        <v>489</v>
      </c>
      <c r="J480" s="4">
        <v>14</v>
      </c>
      <c r="K480" s="4">
        <v>3.5</v>
      </c>
      <c r="L480" s="4"/>
      <c r="M480" s="4"/>
      <c r="N480" s="3">
        <f t="shared" si="15"/>
        <v>3.5</v>
      </c>
      <c r="O480" s="4"/>
      <c r="P480" s="7">
        <f t="shared" si="16"/>
        <v>30540.399999999994</v>
      </c>
    </row>
    <row r="481" spans="1:19">
      <c r="A481" s="1"/>
      <c r="B481" s="1"/>
      <c r="C481" s="1"/>
      <c r="D481" s="1"/>
      <c r="E481" s="10">
        <v>41180</v>
      </c>
      <c r="F481" s="10"/>
      <c r="G481" s="1" t="s">
        <v>489</v>
      </c>
      <c r="H481" s="1" t="s">
        <v>490</v>
      </c>
      <c r="I481" s="1" t="s">
        <v>491</v>
      </c>
      <c r="J481" s="4">
        <v>19</v>
      </c>
      <c r="K481" s="4"/>
      <c r="L481" s="4"/>
      <c r="M481" s="4">
        <v>5.5</v>
      </c>
      <c r="N481" s="3">
        <f t="shared" si="15"/>
        <v>5.5</v>
      </c>
      <c r="O481" s="4"/>
      <c r="P481" s="7">
        <f t="shared" si="16"/>
        <v>30540.399999999994</v>
      </c>
    </row>
    <row r="482" spans="1:19" ht="15.75" thickBot="1">
      <c r="A482" s="1"/>
      <c r="B482" s="1"/>
      <c r="C482" s="1"/>
      <c r="D482" s="1"/>
      <c r="E482" s="10">
        <v>41181</v>
      </c>
      <c r="F482" s="10"/>
      <c r="G482" s="1" t="s">
        <v>491</v>
      </c>
      <c r="H482" s="1" t="s">
        <v>492</v>
      </c>
      <c r="I482" s="1" t="s">
        <v>169</v>
      </c>
      <c r="J482" s="4">
        <v>17</v>
      </c>
      <c r="K482" s="4"/>
      <c r="L482" s="4"/>
      <c r="M482" s="4">
        <v>4.5</v>
      </c>
      <c r="N482" s="3">
        <f t="shared" si="15"/>
        <v>4.5</v>
      </c>
      <c r="O482" s="4"/>
      <c r="P482" s="7">
        <f t="shared" si="16"/>
        <v>30540.399999999994</v>
      </c>
    </row>
    <row r="483" spans="1:19" ht="27" thickBot="1">
      <c r="B483" s="13" t="s">
        <v>582</v>
      </c>
      <c r="N483" s="3">
        <f t="shared" si="15"/>
        <v>0</v>
      </c>
      <c r="P483" s="7">
        <f t="shared" si="16"/>
        <v>30540.399999999994</v>
      </c>
      <c r="R483" s="14" t="s">
        <v>441</v>
      </c>
      <c r="S483" s="15">
        <f>P565-P484</f>
        <v>1932.5000000000036</v>
      </c>
    </row>
    <row r="484" spans="1:19">
      <c r="A484">
        <v>115</v>
      </c>
      <c r="B484" t="s">
        <v>41</v>
      </c>
      <c r="C484">
        <v>6</v>
      </c>
      <c r="D484" t="s">
        <v>31</v>
      </c>
      <c r="E484" s="9">
        <v>41371</v>
      </c>
      <c r="F484" s="9">
        <v>41377</v>
      </c>
      <c r="G484" s="1" t="s">
        <v>169</v>
      </c>
      <c r="N484" s="3">
        <f t="shared" si="15"/>
        <v>0</v>
      </c>
      <c r="P484" s="8">
        <f t="shared" si="16"/>
        <v>30540.399999999994</v>
      </c>
    </row>
    <row r="485" spans="1:19">
      <c r="A485" t="s">
        <v>493</v>
      </c>
      <c r="B485" t="s">
        <v>494</v>
      </c>
      <c r="C485">
        <v>6</v>
      </c>
      <c r="D485" t="s">
        <v>31</v>
      </c>
      <c r="E485" s="9">
        <v>41419</v>
      </c>
      <c r="F485" s="9">
        <v>41061</v>
      </c>
      <c r="G485" t="s">
        <v>169</v>
      </c>
      <c r="I485" t="s">
        <v>237</v>
      </c>
      <c r="N485" s="3">
        <f t="shared" si="15"/>
        <v>0</v>
      </c>
      <c r="O485" s="3">
        <f>SUM(J486:J491)</f>
        <v>235.5</v>
      </c>
      <c r="P485" s="8">
        <f t="shared" si="16"/>
        <v>30775.899999999994</v>
      </c>
    </row>
    <row r="486" spans="1:19" s="1" customFormat="1">
      <c r="E486" s="10">
        <v>41419</v>
      </c>
      <c r="F486" s="10"/>
      <c r="G486" s="1" t="s">
        <v>169</v>
      </c>
      <c r="J486" s="4">
        <v>0</v>
      </c>
      <c r="K486" s="4"/>
      <c r="L486" s="4"/>
      <c r="M486" s="4"/>
      <c r="N486" s="3">
        <f t="shared" si="15"/>
        <v>0</v>
      </c>
      <c r="O486" s="4"/>
      <c r="P486" s="7">
        <f t="shared" si="16"/>
        <v>30775.899999999994</v>
      </c>
    </row>
    <row r="487" spans="1:19" s="1" customFormat="1">
      <c r="E487" s="10">
        <v>41420</v>
      </c>
      <c r="F487" s="10"/>
      <c r="G487" s="1" t="s">
        <v>169</v>
      </c>
      <c r="J487" s="4">
        <v>0</v>
      </c>
      <c r="K487" s="4"/>
      <c r="L487" s="4"/>
      <c r="M487" s="4"/>
      <c r="N487" s="3">
        <f t="shared" si="15"/>
        <v>0</v>
      </c>
      <c r="O487" s="4"/>
      <c r="P487" s="7">
        <f t="shared" si="16"/>
        <v>30775.899999999994</v>
      </c>
    </row>
    <row r="488" spans="1:19" s="1" customFormat="1">
      <c r="E488" s="10">
        <v>41421</v>
      </c>
      <c r="F488" s="10"/>
      <c r="G488" s="1" t="s">
        <v>169</v>
      </c>
      <c r="I488" s="1" t="s">
        <v>94</v>
      </c>
      <c r="J488" s="4">
        <v>48.2</v>
      </c>
      <c r="K488" s="4"/>
      <c r="L488" s="4"/>
      <c r="M488" s="4">
        <v>12.5</v>
      </c>
      <c r="N488" s="3">
        <f t="shared" si="15"/>
        <v>12.5</v>
      </c>
      <c r="O488" s="4"/>
      <c r="P488" s="7">
        <f t="shared" si="16"/>
        <v>30775.899999999994</v>
      </c>
    </row>
    <row r="489" spans="1:19" s="1" customFormat="1">
      <c r="E489" s="10">
        <v>41422</v>
      </c>
      <c r="F489" s="10"/>
      <c r="G489" s="1" t="s">
        <v>94</v>
      </c>
      <c r="I489" s="1" t="s">
        <v>113</v>
      </c>
      <c r="J489" s="4">
        <v>63.4</v>
      </c>
      <c r="K489" s="4">
        <v>9</v>
      </c>
      <c r="L489" s="4"/>
      <c r="M489" s="4">
        <v>5.5</v>
      </c>
      <c r="N489" s="3">
        <f t="shared" si="15"/>
        <v>14.5</v>
      </c>
      <c r="O489" s="4"/>
      <c r="P489" s="7">
        <f t="shared" si="16"/>
        <v>30775.899999999994</v>
      </c>
    </row>
    <row r="490" spans="1:19" s="1" customFormat="1">
      <c r="E490" s="10">
        <v>41423</v>
      </c>
      <c r="F490" s="10"/>
      <c r="G490" s="1" t="s">
        <v>113</v>
      </c>
      <c r="I490" s="1" t="s">
        <v>94</v>
      </c>
      <c r="J490" s="4">
        <v>68.400000000000006</v>
      </c>
      <c r="K490" s="4">
        <v>4.5</v>
      </c>
      <c r="L490" s="4"/>
      <c r="M490" s="4">
        <v>11.5</v>
      </c>
      <c r="N490" s="3">
        <f t="shared" si="15"/>
        <v>16</v>
      </c>
      <c r="O490" s="4"/>
      <c r="P490" s="7">
        <f t="shared" si="16"/>
        <v>30775.899999999994</v>
      </c>
    </row>
    <row r="491" spans="1:19" s="1" customFormat="1">
      <c r="E491" s="10">
        <v>41424</v>
      </c>
      <c r="F491" s="10"/>
      <c r="G491" s="1" t="s">
        <v>94</v>
      </c>
      <c r="H491" s="1" t="s">
        <v>501</v>
      </c>
      <c r="I491" s="1" t="s">
        <v>237</v>
      </c>
      <c r="J491" s="4">
        <v>55.5</v>
      </c>
      <c r="K491" s="4">
        <v>4</v>
      </c>
      <c r="L491" s="4"/>
      <c r="M491" s="4">
        <v>9.5</v>
      </c>
      <c r="N491" s="3">
        <f t="shared" si="15"/>
        <v>13.5</v>
      </c>
      <c r="O491" s="4"/>
      <c r="P491" s="7">
        <f>P490+O491</f>
        <v>30775.899999999994</v>
      </c>
    </row>
    <row r="492" spans="1:19" s="2" customFormat="1">
      <c r="A492" t="s">
        <v>505</v>
      </c>
      <c r="B492" t="s">
        <v>494</v>
      </c>
      <c r="C492" s="2">
        <v>8</v>
      </c>
      <c r="D492" s="2" t="s">
        <v>31</v>
      </c>
      <c r="E492" s="11">
        <v>41425</v>
      </c>
      <c r="F492" s="11">
        <v>41432</v>
      </c>
      <c r="G492" t="s">
        <v>237</v>
      </c>
      <c r="I492" t="s">
        <v>495</v>
      </c>
      <c r="J492" s="5"/>
      <c r="K492" s="5"/>
      <c r="L492" s="5"/>
      <c r="M492" s="5"/>
      <c r="N492" s="3">
        <f t="shared" si="15"/>
        <v>0</v>
      </c>
      <c r="O492" s="3">
        <f>SUM(J493:J500)</f>
        <v>181.89999999999998</v>
      </c>
      <c r="P492" s="8">
        <f>P490+O492</f>
        <v>30957.799999999996</v>
      </c>
    </row>
    <row r="493" spans="1:19" s="1" customFormat="1">
      <c r="E493" s="10">
        <v>41425</v>
      </c>
      <c r="F493" s="10"/>
      <c r="G493" s="1" t="s">
        <v>237</v>
      </c>
      <c r="I493" s="1" t="s">
        <v>284</v>
      </c>
      <c r="J493" s="4">
        <v>29.1</v>
      </c>
      <c r="K493" s="4">
        <v>4</v>
      </c>
      <c r="L493" s="4"/>
      <c r="M493" s="4">
        <v>3</v>
      </c>
      <c r="N493" s="3">
        <f t="shared" si="15"/>
        <v>7</v>
      </c>
      <c r="O493" s="4"/>
      <c r="P493" s="7">
        <f t="shared" si="16"/>
        <v>30957.799999999996</v>
      </c>
    </row>
    <row r="494" spans="1:19" s="1" customFormat="1">
      <c r="E494" s="10">
        <v>41426</v>
      </c>
      <c r="F494" s="10"/>
      <c r="G494" s="1" t="s">
        <v>284</v>
      </c>
      <c r="I494" s="1" t="s">
        <v>496</v>
      </c>
      <c r="J494" s="4">
        <v>43.6</v>
      </c>
      <c r="K494" s="4">
        <v>3.5</v>
      </c>
      <c r="L494" s="4"/>
      <c r="M494" s="4">
        <v>6.5</v>
      </c>
      <c r="N494" s="3">
        <f t="shared" si="15"/>
        <v>10</v>
      </c>
      <c r="O494" s="4"/>
      <c r="P494" s="7">
        <f t="shared" si="16"/>
        <v>30957.799999999996</v>
      </c>
    </row>
    <row r="495" spans="1:19">
      <c r="E495" s="10">
        <v>41427</v>
      </c>
      <c r="F495" s="10"/>
      <c r="G495" s="1" t="s">
        <v>496</v>
      </c>
      <c r="H495" s="1"/>
      <c r="I495" s="1"/>
      <c r="J495" s="4">
        <v>0.3</v>
      </c>
      <c r="K495" s="4">
        <v>0.5</v>
      </c>
      <c r="L495" s="4"/>
      <c r="M495" s="4"/>
      <c r="N495" s="3">
        <f t="shared" si="15"/>
        <v>0.5</v>
      </c>
      <c r="O495" s="4"/>
      <c r="P495" s="7">
        <f t="shared" si="16"/>
        <v>30957.799999999996</v>
      </c>
    </row>
    <row r="496" spans="1:19" s="1" customFormat="1">
      <c r="E496" s="10">
        <v>41428</v>
      </c>
      <c r="F496" s="10"/>
      <c r="G496" s="1" t="s">
        <v>496</v>
      </c>
      <c r="J496" s="4">
        <v>0</v>
      </c>
      <c r="K496" s="4"/>
      <c r="L496" s="4"/>
      <c r="M496" s="4"/>
      <c r="N496" s="3">
        <f t="shared" si="15"/>
        <v>0</v>
      </c>
      <c r="O496" s="4"/>
      <c r="P496" s="7">
        <f t="shared" si="16"/>
        <v>30957.799999999996</v>
      </c>
    </row>
    <row r="497" spans="1:16" s="1" customFormat="1">
      <c r="E497" s="10">
        <v>41429</v>
      </c>
      <c r="F497" s="10"/>
      <c r="G497" s="1" t="s">
        <v>496</v>
      </c>
      <c r="J497" s="4">
        <v>0</v>
      </c>
      <c r="K497" s="4"/>
      <c r="L497" s="4"/>
      <c r="M497" s="4"/>
      <c r="N497" s="3">
        <f t="shared" si="15"/>
        <v>0</v>
      </c>
      <c r="O497" s="4"/>
      <c r="P497" s="7">
        <f t="shared" si="16"/>
        <v>30957.799999999996</v>
      </c>
    </row>
    <row r="498" spans="1:16" s="1" customFormat="1">
      <c r="E498" s="10">
        <v>41430</v>
      </c>
      <c r="F498" s="10"/>
      <c r="G498" s="1" t="s">
        <v>496</v>
      </c>
      <c r="H498" s="1" t="s">
        <v>500</v>
      </c>
      <c r="I498" s="1" t="s">
        <v>255</v>
      </c>
      <c r="J498" s="4">
        <v>36</v>
      </c>
      <c r="K498" s="4">
        <v>4</v>
      </c>
      <c r="L498" s="4"/>
      <c r="M498" s="4">
        <v>6</v>
      </c>
      <c r="N498" s="3">
        <f t="shared" si="15"/>
        <v>10</v>
      </c>
      <c r="O498" s="4"/>
      <c r="P498" s="7">
        <f t="shared" si="16"/>
        <v>30957.799999999996</v>
      </c>
    </row>
    <row r="499" spans="1:16" s="1" customFormat="1">
      <c r="E499" s="10">
        <v>41431</v>
      </c>
      <c r="F499" s="10"/>
      <c r="G499" s="1" t="s">
        <v>255</v>
      </c>
      <c r="H499" s="1" t="s">
        <v>499</v>
      </c>
      <c r="I499" s="1" t="s">
        <v>280</v>
      </c>
      <c r="J499" s="4">
        <v>38.700000000000003</v>
      </c>
      <c r="K499" s="4">
        <v>4</v>
      </c>
      <c r="L499" s="4"/>
      <c r="M499" s="4">
        <v>5</v>
      </c>
      <c r="N499" s="3">
        <f t="shared" si="15"/>
        <v>9</v>
      </c>
      <c r="O499" s="4"/>
      <c r="P499" s="7">
        <f t="shared" si="16"/>
        <v>30957.799999999996</v>
      </c>
    </row>
    <row r="500" spans="1:16" s="1" customFormat="1">
      <c r="E500" s="10">
        <v>41432</v>
      </c>
      <c r="F500" s="10"/>
      <c r="G500" s="1" t="s">
        <v>280</v>
      </c>
      <c r="I500" s="1" t="s">
        <v>495</v>
      </c>
      <c r="J500" s="4">
        <v>34.200000000000003</v>
      </c>
      <c r="K500" s="4">
        <v>5.5</v>
      </c>
      <c r="L500" s="4"/>
      <c r="M500" s="4">
        <v>3</v>
      </c>
      <c r="N500" s="3">
        <f t="shared" si="15"/>
        <v>8.5</v>
      </c>
      <c r="O500" s="4"/>
      <c r="P500" s="7">
        <f t="shared" si="16"/>
        <v>30957.799999999996</v>
      </c>
    </row>
    <row r="501" spans="1:16" s="1" customFormat="1">
      <c r="A501" t="s">
        <v>506</v>
      </c>
      <c r="B501" t="s">
        <v>494</v>
      </c>
      <c r="C501">
        <v>8</v>
      </c>
      <c r="D501" t="s">
        <v>31</v>
      </c>
      <c r="E501" s="11">
        <v>41433</v>
      </c>
      <c r="F501" s="11"/>
      <c r="G501" s="2" t="s">
        <v>495</v>
      </c>
      <c r="H501" s="2"/>
      <c r="I501" s="2" t="s">
        <v>237</v>
      </c>
      <c r="J501" s="5"/>
      <c r="K501" s="5"/>
      <c r="L501" s="5"/>
      <c r="M501" s="5"/>
      <c r="N501" s="3">
        <f t="shared" si="15"/>
        <v>0</v>
      </c>
      <c r="O501" s="3">
        <f>SUM(J502:J509)</f>
        <v>265.3</v>
      </c>
      <c r="P501" s="8">
        <f t="shared" si="16"/>
        <v>31223.099999999995</v>
      </c>
    </row>
    <row r="502" spans="1:16" s="1" customFormat="1">
      <c r="E502" s="10">
        <v>41433</v>
      </c>
      <c r="F502" s="10"/>
      <c r="G502" s="1" t="s">
        <v>495</v>
      </c>
      <c r="I502" s="1" t="s">
        <v>497</v>
      </c>
      <c r="J502" s="4">
        <v>29.4</v>
      </c>
      <c r="K502" s="4">
        <v>4</v>
      </c>
      <c r="L502" s="4"/>
      <c r="M502" s="4">
        <v>4.5</v>
      </c>
      <c r="N502" s="3">
        <f t="shared" si="15"/>
        <v>8.5</v>
      </c>
      <c r="O502" s="4"/>
      <c r="P502" s="7">
        <f t="shared" si="16"/>
        <v>31223.099999999995</v>
      </c>
    </row>
    <row r="503" spans="1:16">
      <c r="E503" s="10">
        <v>41434</v>
      </c>
      <c r="F503" s="10"/>
      <c r="G503" s="1" t="s">
        <v>497</v>
      </c>
      <c r="H503" s="1"/>
      <c r="I503" s="1" t="s">
        <v>280</v>
      </c>
      <c r="J503" s="4">
        <v>34.200000000000003</v>
      </c>
      <c r="K503" s="4">
        <v>6.5</v>
      </c>
      <c r="L503" s="4"/>
      <c r="M503" s="4">
        <v>2</v>
      </c>
      <c r="N503" s="3">
        <f t="shared" si="15"/>
        <v>8.5</v>
      </c>
      <c r="O503" s="4"/>
      <c r="P503" s="7">
        <f t="shared" si="16"/>
        <v>31223.099999999995</v>
      </c>
    </row>
    <row r="504" spans="1:16">
      <c r="E504" s="10">
        <v>41435</v>
      </c>
      <c r="F504" s="10"/>
      <c r="G504" s="1" t="s">
        <v>280</v>
      </c>
      <c r="H504" s="1" t="s">
        <v>242</v>
      </c>
      <c r="I504" s="1" t="s">
        <v>498</v>
      </c>
      <c r="J504" s="4">
        <v>48.5</v>
      </c>
      <c r="K504" s="4">
        <v>1</v>
      </c>
      <c r="L504" s="4"/>
      <c r="M504" s="4">
        <v>10.5</v>
      </c>
      <c r="N504" s="3">
        <f t="shared" si="15"/>
        <v>11.5</v>
      </c>
      <c r="O504" s="4"/>
      <c r="P504" s="7">
        <f t="shared" si="16"/>
        <v>31223.099999999995</v>
      </c>
    </row>
    <row r="505" spans="1:16">
      <c r="E505" s="10">
        <v>41436</v>
      </c>
      <c r="F505" s="10"/>
      <c r="G505" s="1" t="s">
        <v>498</v>
      </c>
      <c r="H505" s="1" t="s">
        <v>502</v>
      </c>
      <c r="I505" s="1" t="s">
        <v>255</v>
      </c>
      <c r="J505" s="4">
        <v>35.9</v>
      </c>
      <c r="K505" s="4">
        <v>3.5</v>
      </c>
      <c r="L505" s="4"/>
      <c r="M505" s="4">
        <v>4</v>
      </c>
      <c r="N505" s="3">
        <f t="shared" si="15"/>
        <v>7.5</v>
      </c>
      <c r="O505" s="4"/>
      <c r="P505" s="7">
        <f t="shared" si="16"/>
        <v>31223.099999999995</v>
      </c>
    </row>
    <row r="506" spans="1:16">
      <c r="E506" s="10">
        <v>41437</v>
      </c>
      <c r="F506" s="10"/>
      <c r="G506" s="1" t="s">
        <v>255</v>
      </c>
      <c r="H506" s="1"/>
      <c r="I506" s="1"/>
      <c r="J506" s="4">
        <v>0</v>
      </c>
      <c r="K506" s="4"/>
      <c r="L506" s="4"/>
      <c r="M506" s="4"/>
      <c r="N506" s="3">
        <f t="shared" si="15"/>
        <v>0</v>
      </c>
      <c r="O506" s="4"/>
      <c r="P506" s="7">
        <f t="shared" si="16"/>
        <v>31223.099999999995</v>
      </c>
    </row>
    <row r="507" spans="1:16">
      <c r="E507" s="10">
        <v>41438</v>
      </c>
      <c r="F507" s="10"/>
      <c r="G507" s="1" t="s">
        <v>255</v>
      </c>
      <c r="H507" s="1" t="s">
        <v>503</v>
      </c>
      <c r="I507" s="1" t="s">
        <v>263</v>
      </c>
      <c r="J507" s="4">
        <v>50.4</v>
      </c>
      <c r="K507" s="4">
        <v>5.5</v>
      </c>
      <c r="L507" s="4"/>
      <c r="M507" s="4">
        <v>7</v>
      </c>
      <c r="N507" s="3">
        <f t="shared" si="15"/>
        <v>12.5</v>
      </c>
      <c r="O507" s="4"/>
      <c r="P507" s="7">
        <f t="shared" si="16"/>
        <v>31223.099999999995</v>
      </c>
    </row>
    <row r="508" spans="1:16">
      <c r="E508" s="10">
        <v>41439</v>
      </c>
      <c r="F508" s="10"/>
      <c r="G508" s="1" t="s">
        <v>263</v>
      </c>
      <c r="H508" s="1" t="s">
        <v>504</v>
      </c>
      <c r="I508" s="1" t="s">
        <v>407</v>
      </c>
      <c r="J508" s="4">
        <v>47.5</v>
      </c>
      <c r="K508" s="4">
        <v>5</v>
      </c>
      <c r="L508" s="4"/>
      <c r="M508" s="4">
        <v>7</v>
      </c>
      <c r="N508" s="3">
        <f t="shared" si="15"/>
        <v>12</v>
      </c>
      <c r="O508" s="4"/>
      <c r="P508" s="7">
        <f t="shared" si="16"/>
        <v>31223.099999999995</v>
      </c>
    </row>
    <row r="509" spans="1:16">
      <c r="E509" s="10">
        <v>41440</v>
      </c>
      <c r="F509" s="10"/>
      <c r="G509" s="1" t="s">
        <v>407</v>
      </c>
      <c r="H509" s="1"/>
      <c r="I509" s="1" t="s">
        <v>237</v>
      </c>
      <c r="J509" s="4">
        <v>19.399999999999999</v>
      </c>
      <c r="K509" s="4"/>
      <c r="L509" s="4"/>
      <c r="M509" s="4">
        <v>5</v>
      </c>
      <c r="N509" s="3">
        <f t="shared" si="15"/>
        <v>5</v>
      </c>
      <c r="O509" s="4"/>
      <c r="P509" s="7">
        <f t="shared" si="16"/>
        <v>31223.099999999995</v>
      </c>
    </row>
    <row r="510" spans="1:16">
      <c r="A510">
        <v>117</v>
      </c>
      <c r="B510" t="s">
        <v>507</v>
      </c>
      <c r="C510">
        <v>7</v>
      </c>
      <c r="D510" t="s">
        <v>31</v>
      </c>
      <c r="E510" s="11">
        <v>41441</v>
      </c>
      <c r="F510" s="11">
        <v>41447</v>
      </c>
      <c r="G510" s="2" t="s">
        <v>237</v>
      </c>
      <c r="H510" s="2"/>
      <c r="I510" s="2" t="s">
        <v>237</v>
      </c>
      <c r="J510" s="5"/>
      <c r="K510" s="5"/>
      <c r="L510" s="5"/>
      <c r="M510" s="5"/>
      <c r="N510" s="3">
        <f t="shared" si="15"/>
        <v>0</v>
      </c>
      <c r="O510" s="3">
        <f>SUM(J511:J517)</f>
        <v>107.7</v>
      </c>
      <c r="P510" s="8">
        <f t="shared" si="16"/>
        <v>31330.799999999996</v>
      </c>
    </row>
    <row r="511" spans="1:16">
      <c r="E511" s="10">
        <v>41441</v>
      </c>
      <c r="F511" s="10"/>
      <c r="G511" s="1" t="s">
        <v>237</v>
      </c>
      <c r="H511" s="1"/>
      <c r="I511" s="1" t="s">
        <v>508</v>
      </c>
      <c r="J511" s="4">
        <v>13.7</v>
      </c>
      <c r="K511" s="4"/>
      <c r="L511" s="4"/>
      <c r="M511" s="4">
        <v>3.5</v>
      </c>
      <c r="N511" s="3">
        <f t="shared" si="15"/>
        <v>3.5</v>
      </c>
      <c r="O511" s="4"/>
      <c r="P511" s="7">
        <f t="shared" si="16"/>
        <v>31330.799999999996</v>
      </c>
    </row>
    <row r="512" spans="1:16">
      <c r="E512" s="10">
        <v>41442</v>
      </c>
      <c r="F512" s="10"/>
      <c r="G512" s="1" t="s">
        <v>508</v>
      </c>
      <c r="H512" s="1"/>
      <c r="I512" s="1" t="s">
        <v>284</v>
      </c>
      <c r="J512" s="4">
        <v>20</v>
      </c>
      <c r="K512" s="4">
        <v>2</v>
      </c>
      <c r="L512" s="4"/>
      <c r="M512" s="4">
        <v>4</v>
      </c>
      <c r="N512" s="3">
        <f t="shared" si="15"/>
        <v>6</v>
      </c>
      <c r="O512" s="4"/>
      <c r="P512" s="7">
        <f t="shared" si="16"/>
        <v>31330.799999999996</v>
      </c>
    </row>
    <row r="513" spans="1:16">
      <c r="E513" s="10">
        <v>41443</v>
      </c>
      <c r="F513" s="10"/>
      <c r="G513" s="1" t="s">
        <v>284</v>
      </c>
      <c r="H513" s="1"/>
      <c r="I513" s="1" t="s">
        <v>284</v>
      </c>
      <c r="J513" s="4">
        <v>14</v>
      </c>
      <c r="K513" s="4">
        <v>1</v>
      </c>
      <c r="L513" s="4"/>
      <c r="M513" s="4">
        <v>2.5</v>
      </c>
      <c r="N513" s="3">
        <f t="shared" si="15"/>
        <v>3.5</v>
      </c>
      <c r="O513" s="4"/>
      <c r="P513" s="7">
        <f t="shared" si="16"/>
        <v>31330.799999999996</v>
      </c>
    </row>
    <row r="514" spans="1:16">
      <c r="E514" s="10">
        <v>41444</v>
      </c>
      <c r="F514" s="10"/>
      <c r="G514" s="1" t="s">
        <v>284</v>
      </c>
      <c r="H514" s="1" t="s">
        <v>504</v>
      </c>
      <c r="I514" s="1" t="s">
        <v>400</v>
      </c>
      <c r="J514" s="4">
        <v>15</v>
      </c>
      <c r="K514" s="4">
        <v>3.5</v>
      </c>
      <c r="L514" s="4"/>
      <c r="M514" s="4">
        <v>1.5</v>
      </c>
      <c r="N514" s="3">
        <f t="shared" si="15"/>
        <v>5</v>
      </c>
      <c r="O514" s="4"/>
      <c r="P514" s="7">
        <f t="shared" si="16"/>
        <v>31330.799999999996</v>
      </c>
    </row>
    <row r="515" spans="1:16">
      <c r="E515" s="10">
        <v>41445</v>
      </c>
      <c r="F515" s="10"/>
      <c r="G515" s="1" t="s">
        <v>400</v>
      </c>
      <c r="H515" s="1"/>
      <c r="I515" s="1" t="s">
        <v>407</v>
      </c>
      <c r="J515" s="4">
        <v>20</v>
      </c>
      <c r="K515" s="4">
        <v>3</v>
      </c>
      <c r="L515" s="4"/>
      <c r="M515" s="4">
        <v>1</v>
      </c>
      <c r="N515" s="3">
        <f t="shared" ref="N515:N578" si="17">K515+L515+M515</f>
        <v>4</v>
      </c>
      <c r="O515" s="4"/>
      <c r="P515" s="7">
        <f t="shared" si="16"/>
        <v>31330.799999999996</v>
      </c>
    </row>
    <row r="516" spans="1:16">
      <c r="E516" s="10">
        <v>41446</v>
      </c>
      <c r="F516" s="10"/>
      <c r="G516" s="1" t="s">
        <v>407</v>
      </c>
      <c r="H516" s="1" t="s">
        <v>509</v>
      </c>
      <c r="I516" s="1" t="s">
        <v>407</v>
      </c>
      <c r="J516" s="4">
        <v>5</v>
      </c>
      <c r="K516" s="4"/>
      <c r="L516" s="4"/>
      <c r="M516" s="4">
        <v>1.5</v>
      </c>
      <c r="N516" s="3">
        <f t="shared" si="17"/>
        <v>1.5</v>
      </c>
      <c r="O516" s="4"/>
      <c r="P516" s="7">
        <f t="shared" si="16"/>
        <v>31330.799999999996</v>
      </c>
    </row>
    <row r="517" spans="1:16">
      <c r="E517" s="10">
        <v>41447</v>
      </c>
      <c r="F517" s="10"/>
      <c r="G517" s="1" t="s">
        <v>407</v>
      </c>
      <c r="H517" s="1"/>
      <c r="I517" s="1" t="s">
        <v>237</v>
      </c>
      <c r="J517" s="4">
        <v>20</v>
      </c>
      <c r="K517" s="4"/>
      <c r="L517" s="4"/>
      <c r="M517" s="4">
        <v>5</v>
      </c>
      <c r="N517" s="3">
        <f t="shared" si="17"/>
        <v>5</v>
      </c>
      <c r="O517" s="4"/>
      <c r="P517" s="7">
        <f t="shared" si="16"/>
        <v>31330.799999999996</v>
      </c>
    </row>
    <row r="518" spans="1:16">
      <c r="A518">
        <v>118</v>
      </c>
      <c r="B518" t="s">
        <v>511</v>
      </c>
      <c r="C518">
        <v>10</v>
      </c>
      <c r="D518" t="s">
        <v>31</v>
      </c>
      <c r="E518" s="11">
        <v>41448</v>
      </c>
      <c r="F518" s="11"/>
      <c r="G518" s="2" t="s">
        <v>237</v>
      </c>
      <c r="H518" s="2"/>
      <c r="I518" s="2" t="s">
        <v>237</v>
      </c>
      <c r="J518" s="5"/>
      <c r="K518" s="5"/>
      <c r="L518" s="5"/>
      <c r="M518" s="5"/>
      <c r="N518" s="3">
        <f t="shared" si="17"/>
        <v>0</v>
      </c>
      <c r="O518" s="5">
        <f>SUM(J519:J528)</f>
        <v>154</v>
      </c>
      <c r="P518" s="8">
        <f t="shared" si="16"/>
        <v>31484.799999999996</v>
      </c>
    </row>
    <row r="519" spans="1:16">
      <c r="E519" s="10">
        <v>41448</v>
      </c>
      <c r="F519" s="10"/>
      <c r="G519" s="1" t="s">
        <v>237</v>
      </c>
      <c r="H519" s="1"/>
      <c r="I519" s="1" t="s">
        <v>512</v>
      </c>
      <c r="J519" s="4">
        <v>12</v>
      </c>
      <c r="K519" s="4">
        <v>1</v>
      </c>
      <c r="L519" s="4"/>
      <c r="M519" s="4">
        <v>3</v>
      </c>
      <c r="N519" s="3">
        <f t="shared" si="17"/>
        <v>4</v>
      </c>
      <c r="O519" s="4"/>
      <c r="P519" s="7">
        <f t="shared" si="16"/>
        <v>31484.799999999996</v>
      </c>
    </row>
    <row r="520" spans="1:16">
      <c r="E520" s="10">
        <v>41449</v>
      </c>
      <c r="F520" s="10"/>
      <c r="G520" s="1" t="s">
        <v>512</v>
      </c>
      <c r="H520" s="1"/>
      <c r="I520" s="1" t="s">
        <v>285</v>
      </c>
      <c r="J520" s="4">
        <v>7</v>
      </c>
      <c r="K520" s="4">
        <v>2.5</v>
      </c>
      <c r="L520" s="4"/>
      <c r="M520" s="4"/>
      <c r="N520" s="3">
        <f t="shared" si="17"/>
        <v>2.5</v>
      </c>
      <c r="O520" s="4"/>
      <c r="P520" s="7">
        <f t="shared" si="16"/>
        <v>31484.799999999996</v>
      </c>
    </row>
    <row r="521" spans="1:16">
      <c r="E521" s="10">
        <v>41450</v>
      </c>
      <c r="F521" s="10"/>
      <c r="G521" s="1" t="s">
        <v>285</v>
      </c>
      <c r="H521" s="1"/>
      <c r="I521" s="1" t="s">
        <v>513</v>
      </c>
      <c r="J521" s="4">
        <v>12</v>
      </c>
      <c r="K521" s="4"/>
      <c r="L521" s="4"/>
      <c r="M521" s="4"/>
      <c r="N521" s="3">
        <f t="shared" si="17"/>
        <v>0</v>
      </c>
      <c r="O521" s="4"/>
      <c r="P521" s="7">
        <f t="shared" ref="P521:P564" si="18">P520+O521</f>
        <v>31484.799999999996</v>
      </c>
    </row>
    <row r="522" spans="1:16">
      <c r="E522" s="10">
        <v>41451</v>
      </c>
      <c r="F522" s="10"/>
      <c r="G522" s="1" t="s">
        <v>513</v>
      </c>
      <c r="H522" s="1"/>
      <c r="I522" s="1"/>
      <c r="J522" s="4">
        <v>0</v>
      </c>
      <c r="K522" s="4"/>
      <c r="L522" s="4"/>
      <c r="M522" s="4"/>
      <c r="N522" s="3">
        <f t="shared" si="17"/>
        <v>0</v>
      </c>
      <c r="O522" s="4"/>
      <c r="P522" s="7">
        <f t="shared" si="18"/>
        <v>31484.799999999996</v>
      </c>
    </row>
    <row r="523" spans="1:16">
      <c r="E523" s="10">
        <v>41452</v>
      </c>
      <c r="F523" s="10"/>
      <c r="G523" s="1" t="s">
        <v>513</v>
      </c>
      <c r="H523" s="1"/>
      <c r="I523" s="1" t="s">
        <v>514</v>
      </c>
      <c r="J523" s="4">
        <v>23</v>
      </c>
      <c r="K523" s="4"/>
      <c r="L523" s="4"/>
      <c r="M523" s="4"/>
      <c r="N523" s="3">
        <f t="shared" si="17"/>
        <v>0</v>
      </c>
      <c r="O523" s="4"/>
      <c r="P523" s="7">
        <f t="shared" si="18"/>
        <v>31484.799999999996</v>
      </c>
    </row>
    <row r="524" spans="1:16">
      <c r="E524" s="10">
        <v>41453</v>
      </c>
      <c r="F524" s="10"/>
      <c r="G524" s="1" t="s">
        <v>514</v>
      </c>
      <c r="H524" s="1"/>
      <c r="I524" s="1" t="s">
        <v>284</v>
      </c>
      <c r="J524" s="4">
        <v>23</v>
      </c>
      <c r="K524" s="4"/>
      <c r="L524" s="4"/>
      <c r="M524" s="4"/>
      <c r="N524" s="3">
        <f t="shared" si="17"/>
        <v>0</v>
      </c>
      <c r="O524" s="4"/>
      <c r="P524" s="7">
        <f t="shared" si="18"/>
        <v>31484.799999999996</v>
      </c>
    </row>
    <row r="525" spans="1:16">
      <c r="E525" s="10">
        <v>41454</v>
      </c>
      <c r="F525" s="10"/>
      <c r="G525" s="1" t="s">
        <v>284</v>
      </c>
      <c r="H525" s="1"/>
      <c r="I525" s="1" t="s">
        <v>515</v>
      </c>
      <c r="J525" s="4">
        <v>22</v>
      </c>
      <c r="K525" s="4"/>
      <c r="L525" s="4"/>
      <c r="M525" s="4"/>
      <c r="N525" s="3">
        <f t="shared" si="17"/>
        <v>0</v>
      </c>
      <c r="O525" s="4"/>
      <c r="P525" s="7">
        <f t="shared" si="18"/>
        <v>31484.799999999996</v>
      </c>
    </row>
    <row r="526" spans="1:16">
      <c r="E526" s="10">
        <v>41455</v>
      </c>
      <c r="F526" s="10"/>
      <c r="G526" s="1" t="s">
        <v>515</v>
      </c>
      <c r="H526" s="1"/>
      <c r="I526" s="1" t="s">
        <v>400</v>
      </c>
      <c r="J526" s="4">
        <v>18</v>
      </c>
      <c r="K526" s="4"/>
      <c r="L526" s="4"/>
      <c r="M526" s="4"/>
      <c r="N526" s="3">
        <f t="shared" si="17"/>
        <v>0</v>
      </c>
      <c r="O526" s="4"/>
      <c r="P526" s="7">
        <f t="shared" si="18"/>
        <v>31484.799999999996</v>
      </c>
    </row>
    <row r="527" spans="1:16">
      <c r="E527" s="10">
        <v>41456</v>
      </c>
      <c r="F527" s="10"/>
      <c r="G527" s="1" t="s">
        <v>400</v>
      </c>
      <c r="H527" s="1"/>
      <c r="I527" s="1" t="s">
        <v>407</v>
      </c>
      <c r="J527" s="4">
        <v>14</v>
      </c>
      <c r="K527" s="4"/>
      <c r="L527" s="4"/>
      <c r="M527" s="4"/>
      <c r="N527" s="3">
        <f t="shared" si="17"/>
        <v>0</v>
      </c>
      <c r="O527" s="4"/>
      <c r="P527" s="7">
        <f t="shared" si="18"/>
        <v>31484.799999999996</v>
      </c>
    </row>
    <row r="528" spans="1:16">
      <c r="E528" s="10">
        <v>41457</v>
      </c>
      <c r="F528" s="10"/>
      <c r="G528" s="1" t="s">
        <v>407</v>
      </c>
      <c r="H528" s="1"/>
      <c r="I528" s="1" t="s">
        <v>237</v>
      </c>
      <c r="J528" s="4">
        <v>23</v>
      </c>
      <c r="K528" s="4"/>
      <c r="L528" s="4"/>
      <c r="M528" s="4"/>
      <c r="N528" s="3">
        <f t="shared" si="17"/>
        <v>0</v>
      </c>
      <c r="O528" s="4"/>
      <c r="P528" s="7">
        <f t="shared" si="18"/>
        <v>31484.799999999996</v>
      </c>
    </row>
    <row r="529" spans="1:16">
      <c r="A529">
        <v>119</v>
      </c>
      <c r="B529" t="s">
        <v>510</v>
      </c>
      <c r="C529">
        <v>7</v>
      </c>
      <c r="D529" t="s">
        <v>33</v>
      </c>
      <c r="E529" s="11">
        <v>41458</v>
      </c>
      <c r="F529" s="11">
        <v>41464</v>
      </c>
      <c r="G529" s="2" t="s">
        <v>237</v>
      </c>
      <c r="H529" s="2"/>
      <c r="I529" s="2" t="s">
        <v>237</v>
      </c>
      <c r="J529" s="5"/>
      <c r="K529" s="5"/>
      <c r="L529" s="5"/>
      <c r="M529" s="5"/>
      <c r="N529" s="3">
        <f t="shared" si="17"/>
        <v>0</v>
      </c>
      <c r="O529" s="5">
        <f>SUM(J530:J536)</f>
        <v>155.69999999999999</v>
      </c>
      <c r="P529" s="8">
        <f t="shared" si="18"/>
        <v>31640.499999999996</v>
      </c>
    </row>
    <row r="530" spans="1:16">
      <c r="E530" s="10">
        <v>41458</v>
      </c>
      <c r="F530" s="10"/>
      <c r="G530" s="1" t="s">
        <v>237</v>
      </c>
      <c r="H530" s="1"/>
      <c r="I530" s="1" t="s">
        <v>512</v>
      </c>
      <c r="J530" s="4">
        <v>9.8000000000000007</v>
      </c>
      <c r="K530" s="4">
        <v>2</v>
      </c>
      <c r="L530" s="4"/>
      <c r="M530" s="4">
        <v>2</v>
      </c>
      <c r="N530" s="3">
        <f t="shared" si="17"/>
        <v>4</v>
      </c>
      <c r="P530" s="7">
        <f t="shared" si="18"/>
        <v>31640.499999999996</v>
      </c>
    </row>
    <row r="531" spans="1:16">
      <c r="E531" s="10">
        <v>41459</v>
      </c>
      <c r="F531" s="10"/>
      <c r="G531" s="1" t="s">
        <v>512</v>
      </c>
      <c r="H531" s="1"/>
      <c r="I531" s="1" t="s">
        <v>395</v>
      </c>
      <c r="J531" s="4">
        <v>27.1</v>
      </c>
      <c r="K531" s="4">
        <v>3</v>
      </c>
      <c r="L531" s="4"/>
      <c r="M531" s="4">
        <v>4</v>
      </c>
      <c r="N531" s="3">
        <f t="shared" si="17"/>
        <v>7</v>
      </c>
      <c r="P531" s="7">
        <f t="shared" si="18"/>
        <v>31640.499999999996</v>
      </c>
    </row>
    <row r="532" spans="1:16">
      <c r="E532" s="10">
        <v>41460</v>
      </c>
      <c r="F532" s="10"/>
      <c r="G532" s="1" t="s">
        <v>395</v>
      </c>
      <c r="H532" s="1"/>
      <c r="I532" s="1" t="s">
        <v>237</v>
      </c>
      <c r="J532" s="4">
        <v>17.8</v>
      </c>
      <c r="K532" s="4">
        <v>2.5</v>
      </c>
      <c r="L532" s="4"/>
      <c r="M532" s="4">
        <v>1</v>
      </c>
      <c r="N532" s="3">
        <f t="shared" si="17"/>
        <v>3.5</v>
      </c>
      <c r="P532" s="7">
        <f t="shared" si="18"/>
        <v>31640.499999999996</v>
      </c>
    </row>
    <row r="533" spans="1:16">
      <c r="E533" s="10">
        <v>41461</v>
      </c>
      <c r="F533" s="10"/>
      <c r="G533" s="1" t="s">
        <v>237</v>
      </c>
      <c r="H533" s="1"/>
      <c r="I533" s="1" t="s">
        <v>284</v>
      </c>
      <c r="J533" s="4">
        <v>33.6</v>
      </c>
      <c r="K533" s="4">
        <v>3</v>
      </c>
      <c r="L533" s="4"/>
      <c r="M533" s="4">
        <v>6</v>
      </c>
      <c r="N533" s="3">
        <f t="shared" si="17"/>
        <v>9</v>
      </c>
      <c r="P533" s="7">
        <f t="shared" si="18"/>
        <v>31640.499999999996</v>
      </c>
    </row>
    <row r="534" spans="1:16">
      <c r="E534" s="10">
        <v>41462</v>
      </c>
      <c r="F534" s="10"/>
      <c r="G534" s="1" t="s">
        <v>284</v>
      </c>
      <c r="H534" s="1"/>
      <c r="I534" s="1" t="s">
        <v>400</v>
      </c>
      <c r="J534" s="4">
        <v>26.6</v>
      </c>
      <c r="K534" s="4">
        <v>2.5</v>
      </c>
      <c r="L534" s="4"/>
      <c r="M534" s="4">
        <v>5.5</v>
      </c>
      <c r="N534" s="3">
        <f t="shared" si="17"/>
        <v>8</v>
      </c>
      <c r="P534" s="7">
        <f t="shared" si="18"/>
        <v>31640.499999999996</v>
      </c>
    </row>
    <row r="535" spans="1:16">
      <c r="E535" s="10">
        <v>41463</v>
      </c>
      <c r="F535" s="10"/>
      <c r="G535" s="1" t="s">
        <v>400</v>
      </c>
      <c r="H535" s="1"/>
      <c r="I535" s="1" t="s">
        <v>509</v>
      </c>
      <c r="J535" s="4">
        <v>21.1</v>
      </c>
      <c r="K535" s="4">
        <v>2.5</v>
      </c>
      <c r="L535" s="4"/>
      <c r="M535" s="4">
        <v>3.5</v>
      </c>
      <c r="N535" s="3">
        <f t="shared" si="17"/>
        <v>6</v>
      </c>
      <c r="P535" s="7">
        <f t="shared" si="18"/>
        <v>31640.499999999996</v>
      </c>
    </row>
    <row r="536" spans="1:16">
      <c r="E536" s="10">
        <v>41464</v>
      </c>
      <c r="F536" s="10"/>
      <c r="G536" s="1" t="s">
        <v>509</v>
      </c>
      <c r="H536" s="1"/>
      <c r="I536" s="1" t="s">
        <v>237</v>
      </c>
      <c r="J536" s="4">
        <v>19.7</v>
      </c>
      <c r="K536" s="4">
        <v>1.5</v>
      </c>
      <c r="L536" s="4"/>
      <c r="M536" s="4">
        <v>4</v>
      </c>
      <c r="N536" s="3">
        <f t="shared" si="17"/>
        <v>5.5</v>
      </c>
      <c r="P536" s="7">
        <f t="shared" si="18"/>
        <v>31640.499999999996</v>
      </c>
    </row>
    <row r="537" spans="1:16">
      <c r="A537">
        <v>120</v>
      </c>
      <c r="B537" t="s">
        <v>516</v>
      </c>
      <c r="C537">
        <v>6</v>
      </c>
      <c r="D537" t="s">
        <v>33</v>
      </c>
      <c r="E537" s="11">
        <v>41465</v>
      </c>
      <c r="F537" s="11">
        <v>41456</v>
      </c>
      <c r="G537" s="2" t="s">
        <v>237</v>
      </c>
      <c r="H537" s="2"/>
      <c r="I537" t="s">
        <v>284</v>
      </c>
      <c r="J537" s="5"/>
      <c r="K537" s="5"/>
      <c r="L537" s="5"/>
      <c r="M537" s="5"/>
      <c r="N537" s="3">
        <f t="shared" si="17"/>
        <v>0</v>
      </c>
      <c r="O537" s="5">
        <f>SUM(J538:J543)</f>
        <v>160.39999999999998</v>
      </c>
      <c r="P537" s="8">
        <f t="shared" si="18"/>
        <v>31800.899999999998</v>
      </c>
    </row>
    <row r="538" spans="1:16">
      <c r="E538" s="10">
        <v>41465</v>
      </c>
      <c r="F538" s="10"/>
      <c r="G538" s="1" t="s">
        <v>237</v>
      </c>
      <c r="H538" s="1"/>
      <c r="I538" s="1" t="s">
        <v>517</v>
      </c>
      <c r="J538" s="4">
        <v>15.9</v>
      </c>
      <c r="K538" s="4">
        <v>3</v>
      </c>
      <c r="L538" s="4"/>
      <c r="M538" s="4">
        <v>3</v>
      </c>
      <c r="N538" s="3">
        <f t="shared" si="17"/>
        <v>6</v>
      </c>
      <c r="P538" s="7">
        <f t="shared" si="18"/>
        <v>31800.899999999998</v>
      </c>
    </row>
    <row r="539" spans="1:16">
      <c r="E539" s="10">
        <v>41466</v>
      </c>
      <c r="F539" s="10"/>
      <c r="G539" s="1" t="s">
        <v>517</v>
      </c>
      <c r="H539" s="1"/>
      <c r="I539" s="1" t="s">
        <v>413</v>
      </c>
      <c r="J539" s="4">
        <v>25.4</v>
      </c>
      <c r="K539" s="4">
        <v>1.5</v>
      </c>
      <c r="L539" s="4"/>
      <c r="M539" s="4">
        <v>5</v>
      </c>
      <c r="N539" s="3">
        <f t="shared" si="17"/>
        <v>6.5</v>
      </c>
      <c r="P539" s="7">
        <f t="shared" si="18"/>
        <v>31800.899999999998</v>
      </c>
    </row>
    <row r="540" spans="1:16">
      <c r="E540" s="10">
        <v>41467</v>
      </c>
      <c r="F540" s="10"/>
      <c r="G540" s="1" t="s">
        <v>414</v>
      </c>
      <c r="H540" s="1"/>
      <c r="I540" s="1" t="s">
        <v>509</v>
      </c>
      <c r="J540" s="4">
        <v>39</v>
      </c>
      <c r="K540" s="4">
        <v>7.5</v>
      </c>
      <c r="L540" s="4"/>
      <c r="M540" s="4">
        <v>1.5</v>
      </c>
      <c r="N540" s="3">
        <f t="shared" si="17"/>
        <v>9</v>
      </c>
      <c r="P540" s="7">
        <f t="shared" si="18"/>
        <v>31800.899999999998</v>
      </c>
    </row>
    <row r="541" spans="1:16">
      <c r="E541" s="10">
        <v>41468</v>
      </c>
      <c r="F541" s="10"/>
      <c r="G541" s="1" t="s">
        <v>509</v>
      </c>
      <c r="H541" s="1" t="s">
        <v>407</v>
      </c>
      <c r="I541" s="1" t="s">
        <v>400</v>
      </c>
      <c r="J541" s="4">
        <v>19.3</v>
      </c>
      <c r="K541" s="4">
        <v>2</v>
      </c>
      <c r="L541" s="4"/>
      <c r="M541" s="4">
        <v>4.5</v>
      </c>
      <c r="N541" s="3">
        <f t="shared" si="17"/>
        <v>6.5</v>
      </c>
      <c r="P541" s="7">
        <f t="shared" si="18"/>
        <v>31800.899999999998</v>
      </c>
    </row>
    <row r="542" spans="1:16">
      <c r="E542" s="10">
        <v>41469</v>
      </c>
      <c r="F542" s="10"/>
      <c r="G542" s="1" t="s">
        <v>400</v>
      </c>
      <c r="H542" s="1"/>
      <c r="I542" s="1" t="s">
        <v>284</v>
      </c>
      <c r="J542" s="4">
        <v>11.6</v>
      </c>
      <c r="K542" s="4">
        <v>2</v>
      </c>
      <c r="L542" s="4"/>
      <c r="M542" s="4">
        <v>2</v>
      </c>
      <c r="N542" s="3">
        <f t="shared" si="17"/>
        <v>4</v>
      </c>
      <c r="P542" s="7">
        <f t="shared" si="18"/>
        <v>31800.899999999998</v>
      </c>
    </row>
    <row r="543" spans="1:16">
      <c r="E543" s="10">
        <v>41470</v>
      </c>
      <c r="F543" s="10"/>
      <c r="G543" s="1" t="s">
        <v>284</v>
      </c>
      <c r="H543" s="1"/>
      <c r="I543" s="1" t="s">
        <v>237</v>
      </c>
      <c r="J543" s="4">
        <v>49.2</v>
      </c>
      <c r="K543" s="4">
        <v>7.5</v>
      </c>
      <c r="L543" s="4"/>
      <c r="M543" s="4">
        <v>6</v>
      </c>
      <c r="N543" s="3">
        <f t="shared" si="17"/>
        <v>13.5</v>
      </c>
      <c r="P543" s="7">
        <f t="shared" si="18"/>
        <v>31800.899999999998</v>
      </c>
    </row>
    <row r="544" spans="1:16">
      <c r="A544">
        <v>121</v>
      </c>
      <c r="B544" t="s">
        <v>518</v>
      </c>
      <c r="C544">
        <v>5</v>
      </c>
      <c r="D544" t="s">
        <v>33</v>
      </c>
      <c r="E544" s="11">
        <v>41471</v>
      </c>
      <c r="F544" s="11"/>
      <c r="G544" t="s">
        <v>237</v>
      </c>
      <c r="H544" s="2"/>
      <c r="I544" t="s">
        <v>169</v>
      </c>
      <c r="J544" s="5"/>
      <c r="K544" s="5"/>
      <c r="L544" s="5"/>
      <c r="M544" s="5"/>
      <c r="N544" s="3">
        <f t="shared" si="17"/>
        <v>0</v>
      </c>
      <c r="O544" s="5">
        <f>SUM(J545:J549)</f>
        <v>222</v>
      </c>
      <c r="P544" s="8">
        <f t="shared" si="18"/>
        <v>32022.899999999998</v>
      </c>
    </row>
    <row r="545" spans="1:16">
      <c r="E545" s="10">
        <v>41471</v>
      </c>
      <c r="F545" s="10"/>
      <c r="G545" s="1" t="s">
        <v>284</v>
      </c>
      <c r="H545" s="1"/>
      <c r="I545" s="1" t="s">
        <v>512</v>
      </c>
      <c r="J545" s="4">
        <v>9.3000000000000007</v>
      </c>
      <c r="K545" s="4">
        <v>0.5</v>
      </c>
      <c r="L545" s="4"/>
      <c r="M545" s="4">
        <v>2</v>
      </c>
      <c r="N545" s="3">
        <f t="shared" si="17"/>
        <v>2.5</v>
      </c>
      <c r="P545" s="7">
        <f t="shared" si="18"/>
        <v>32022.899999999998</v>
      </c>
    </row>
    <row r="546" spans="1:16">
      <c r="E546" s="10">
        <v>41472</v>
      </c>
      <c r="F546" s="10"/>
      <c r="G546" s="1" t="s">
        <v>512</v>
      </c>
      <c r="H546" s="1" t="s">
        <v>501</v>
      </c>
      <c r="I546" s="1" t="s">
        <v>94</v>
      </c>
      <c r="J546" s="4">
        <v>67.599999999999994</v>
      </c>
      <c r="K546" s="4">
        <v>4.5</v>
      </c>
      <c r="L546" s="4"/>
      <c r="M546" s="4">
        <v>10.5</v>
      </c>
      <c r="N546" s="3">
        <f t="shared" si="17"/>
        <v>15</v>
      </c>
      <c r="P546" s="7">
        <f t="shared" si="18"/>
        <v>32022.899999999998</v>
      </c>
    </row>
    <row r="547" spans="1:16">
      <c r="E547" s="10">
        <v>41473</v>
      </c>
      <c r="F547" s="10"/>
      <c r="G547" s="1" t="s">
        <v>94</v>
      </c>
      <c r="H547" s="1" t="s">
        <v>96</v>
      </c>
      <c r="I547" s="1" t="s">
        <v>94</v>
      </c>
      <c r="J547" s="4">
        <v>44.1</v>
      </c>
      <c r="K547" s="4">
        <v>3.5</v>
      </c>
      <c r="L547" s="4"/>
      <c r="M547" s="4">
        <v>9.5</v>
      </c>
      <c r="N547" s="3">
        <f t="shared" si="17"/>
        <v>13</v>
      </c>
      <c r="P547" s="7">
        <f t="shared" si="18"/>
        <v>32022.899999999998</v>
      </c>
    </row>
    <row r="548" spans="1:16">
      <c r="E548" s="10">
        <v>41474</v>
      </c>
      <c r="F548" s="10"/>
      <c r="G548" s="1" t="s">
        <v>94</v>
      </c>
      <c r="H548" s="1"/>
      <c r="I548" s="1" t="s">
        <v>94</v>
      </c>
      <c r="J548" s="4">
        <v>96.9</v>
      </c>
      <c r="K548" s="4">
        <v>5.5</v>
      </c>
      <c r="L548" s="4"/>
      <c r="M548" s="4">
        <v>18.5</v>
      </c>
      <c r="N548" s="3">
        <f t="shared" si="17"/>
        <v>24</v>
      </c>
      <c r="P548" s="7">
        <f t="shared" si="18"/>
        <v>32022.899999999998</v>
      </c>
    </row>
    <row r="549" spans="1:16">
      <c r="E549" s="10">
        <v>41475</v>
      </c>
      <c r="F549" s="10"/>
      <c r="G549" s="1" t="s">
        <v>94</v>
      </c>
      <c r="H549" s="1"/>
      <c r="I549" s="1" t="s">
        <v>169</v>
      </c>
      <c r="J549" s="4">
        <v>4.0999999999999996</v>
      </c>
      <c r="K549" s="4"/>
      <c r="L549" s="4"/>
      <c r="M549" s="4">
        <v>1</v>
      </c>
      <c r="N549" s="3">
        <f t="shared" si="17"/>
        <v>1</v>
      </c>
      <c r="P549" s="7">
        <f t="shared" si="18"/>
        <v>32022.899999999998</v>
      </c>
    </row>
    <row r="550" spans="1:16">
      <c r="A550">
        <v>122</v>
      </c>
      <c r="B550" t="s">
        <v>519</v>
      </c>
      <c r="C550">
        <v>8</v>
      </c>
      <c r="D550" t="s">
        <v>31</v>
      </c>
      <c r="E550" s="11">
        <v>41537</v>
      </c>
      <c r="F550" s="11"/>
      <c r="G550" s="2" t="s">
        <v>169</v>
      </c>
      <c r="H550" s="2"/>
      <c r="I550" s="2" t="s">
        <v>169</v>
      </c>
      <c r="J550" s="5"/>
      <c r="K550" s="5"/>
      <c r="L550" s="5"/>
      <c r="M550" s="5"/>
      <c r="N550" s="3">
        <f t="shared" si="17"/>
        <v>0</v>
      </c>
      <c r="O550" s="5">
        <f>SUM(J551:J558)</f>
        <v>138</v>
      </c>
      <c r="P550" s="8">
        <f t="shared" si="18"/>
        <v>32160.899999999998</v>
      </c>
    </row>
    <row r="551" spans="1:16">
      <c r="E551" s="10">
        <v>41537</v>
      </c>
      <c r="F551" s="10"/>
      <c r="G551" s="1" t="s">
        <v>169</v>
      </c>
      <c r="H551" s="1"/>
      <c r="I551" s="1" t="s">
        <v>520</v>
      </c>
      <c r="J551" s="4">
        <v>9</v>
      </c>
      <c r="K551" s="4">
        <v>3</v>
      </c>
      <c r="L551" s="4"/>
      <c r="M551" s="4"/>
      <c r="N551" s="3">
        <f t="shared" si="17"/>
        <v>3</v>
      </c>
      <c r="P551" s="7">
        <f t="shared" si="18"/>
        <v>32160.899999999998</v>
      </c>
    </row>
    <row r="552" spans="1:16">
      <c r="E552" s="10">
        <v>41538</v>
      </c>
      <c r="F552" s="10"/>
      <c r="G552" s="1" t="s">
        <v>520</v>
      </c>
      <c r="H552" s="1" t="s">
        <v>521</v>
      </c>
      <c r="I552" s="1" t="s">
        <v>440</v>
      </c>
      <c r="J552" s="4">
        <v>33</v>
      </c>
      <c r="K552" s="4">
        <v>10</v>
      </c>
      <c r="L552" s="4"/>
      <c r="M552" s="4">
        <v>1</v>
      </c>
      <c r="N552" s="3">
        <f t="shared" si="17"/>
        <v>11</v>
      </c>
      <c r="P552" s="7">
        <f t="shared" si="18"/>
        <v>32160.899999999998</v>
      </c>
    </row>
    <row r="553" spans="1:16">
      <c r="E553" s="10">
        <v>41539</v>
      </c>
      <c r="F553" s="10"/>
      <c r="G553" s="1" t="s">
        <v>440</v>
      </c>
      <c r="H553" s="1"/>
      <c r="I553" s="1" t="s">
        <v>487</v>
      </c>
      <c r="J553" s="4">
        <v>23</v>
      </c>
      <c r="K553" s="4">
        <v>6</v>
      </c>
      <c r="L553" s="4"/>
      <c r="M553" s="4">
        <v>1</v>
      </c>
      <c r="N553" s="3">
        <f t="shared" si="17"/>
        <v>7</v>
      </c>
      <c r="P553" s="7">
        <f t="shared" si="18"/>
        <v>32160.899999999998</v>
      </c>
    </row>
    <row r="554" spans="1:16">
      <c r="E554" s="10">
        <v>41540</v>
      </c>
      <c r="F554" s="10"/>
      <c r="G554" s="1" t="s">
        <v>487</v>
      </c>
      <c r="H554" s="1" t="s">
        <v>488</v>
      </c>
      <c r="I554" s="1" t="s">
        <v>170</v>
      </c>
      <c r="J554" s="4">
        <v>5</v>
      </c>
      <c r="K554" s="4"/>
      <c r="L554" s="4"/>
      <c r="M554" s="4">
        <v>2</v>
      </c>
      <c r="N554" s="3">
        <f t="shared" si="17"/>
        <v>2</v>
      </c>
      <c r="P554" s="7">
        <f t="shared" si="18"/>
        <v>32160.899999999998</v>
      </c>
    </row>
    <row r="555" spans="1:16">
      <c r="E555" s="10">
        <v>41541</v>
      </c>
      <c r="F555" s="10"/>
      <c r="G555" s="1" t="s">
        <v>170</v>
      </c>
      <c r="H555" s="1"/>
      <c r="I555" s="1" t="s">
        <v>522</v>
      </c>
      <c r="J555" s="4">
        <v>4</v>
      </c>
      <c r="K555" s="4"/>
      <c r="L555" s="4"/>
      <c r="M555" s="4">
        <v>1</v>
      </c>
      <c r="N555" s="3">
        <f t="shared" si="17"/>
        <v>1</v>
      </c>
      <c r="P555" s="7">
        <f t="shared" si="18"/>
        <v>32160.899999999998</v>
      </c>
    </row>
    <row r="556" spans="1:16">
      <c r="E556" s="10">
        <v>41542</v>
      </c>
      <c r="F556" s="10"/>
      <c r="G556" s="1" t="s">
        <v>522</v>
      </c>
      <c r="H556" s="1"/>
      <c r="I556" s="1" t="s">
        <v>326</v>
      </c>
      <c r="J556" s="4">
        <v>15</v>
      </c>
      <c r="K556" s="4">
        <v>1.5</v>
      </c>
      <c r="L556" s="4"/>
      <c r="M556" s="4">
        <v>3.5</v>
      </c>
      <c r="N556" s="3">
        <f t="shared" si="17"/>
        <v>5</v>
      </c>
      <c r="P556" s="7">
        <f t="shared" si="18"/>
        <v>32160.899999999998</v>
      </c>
    </row>
    <row r="557" spans="1:16">
      <c r="E557" s="10">
        <v>41543</v>
      </c>
      <c r="F557" s="10"/>
      <c r="G557" s="1" t="s">
        <v>326</v>
      </c>
      <c r="H557" s="1"/>
      <c r="I557" s="1" t="s">
        <v>491</v>
      </c>
      <c r="J557" s="4">
        <v>30</v>
      </c>
      <c r="K557" s="4">
        <v>2.5</v>
      </c>
      <c r="L557" s="4"/>
      <c r="M557" s="4">
        <v>4.5</v>
      </c>
      <c r="N557" s="3">
        <f t="shared" si="17"/>
        <v>7</v>
      </c>
      <c r="P557" s="7">
        <f t="shared" si="18"/>
        <v>32160.899999999998</v>
      </c>
    </row>
    <row r="558" spans="1:16">
      <c r="E558" s="10">
        <v>41544</v>
      </c>
      <c r="F558" s="10"/>
      <c r="G558" s="1" t="s">
        <v>491</v>
      </c>
      <c r="H558" s="1"/>
      <c r="I558" s="1" t="s">
        <v>169</v>
      </c>
      <c r="J558" s="4">
        <v>19</v>
      </c>
      <c r="K558" s="4">
        <v>2</v>
      </c>
      <c r="L558" s="4"/>
      <c r="M558" s="4">
        <v>4</v>
      </c>
      <c r="N558" s="3">
        <f t="shared" si="17"/>
        <v>6</v>
      </c>
      <c r="P558" s="7">
        <f t="shared" si="18"/>
        <v>32160.899999999998</v>
      </c>
    </row>
    <row r="559" spans="1:16">
      <c r="A559">
        <v>123</v>
      </c>
      <c r="B559" t="s">
        <v>523</v>
      </c>
      <c r="C559">
        <v>8</v>
      </c>
      <c r="D559" t="s">
        <v>31</v>
      </c>
      <c r="E559" s="11">
        <v>41564</v>
      </c>
      <c r="F559" s="11"/>
      <c r="G559" s="2" t="s">
        <v>169</v>
      </c>
      <c r="H559" t="s">
        <v>95</v>
      </c>
      <c r="I559" s="2" t="s">
        <v>169</v>
      </c>
      <c r="J559" s="4"/>
      <c r="K559" s="4"/>
      <c r="L559" s="4"/>
      <c r="M559" s="4"/>
      <c r="N559" s="3">
        <f t="shared" si="17"/>
        <v>0</v>
      </c>
      <c r="O559" s="5">
        <f>SUM(J560:J565)</f>
        <v>312</v>
      </c>
      <c r="P559" s="8">
        <f t="shared" si="18"/>
        <v>32472.899999999998</v>
      </c>
    </row>
    <row r="560" spans="1:16">
      <c r="E560" s="10">
        <v>41564</v>
      </c>
      <c r="F560" s="10"/>
      <c r="G560" s="1" t="s">
        <v>169</v>
      </c>
      <c r="H560" s="1" t="s">
        <v>94</v>
      </c>
      <c r="I560" s="1" t="s">
        <v>169</v>
      </c>
      <c r="J560" s="4">
        <v>27</v>
      </c>
      <c r="K560" s="4">
        <v>2</v>
      </c>
      <c r="L560" s="4"/>
      <c r="M560" s="4">
        <v>5.5</v>
      </c>
      <c r="N560" s="3">
        <f t="shared" si="17"/>
        <v>7.5</v>
      </c>
      <c r="P560" s="7">
        <f t="shared" si="18"/>
        <v>32472.899999999998</v>
      </c>
    </row>
    <row r="561" spans="1:19">
      <c r="E561" s="10">
        <v>41565</v>
      </c>
      <c r="F561" s="10"/>
      <c r="G561" s="1" t="s">
        <v>169</v>
      </c>
      <c r="H561" s="1"/>
      <c r="I561" s="1" t="s">
        <v>94</v>
      </c>
      <c r="J561" s="4">
        <v>66</v>
      </c>
      <c r="K561" s="4">
        <v>10</v>
      </c>
      <c r="L561" s="4"/>
      <c r="M561" s="4">
        <v>5</v>
      </c>
      <c r="N561" s="3">
        <f t="shared" si="17"/>
        <v>15</v>
      </c>
      <c r="P561" s="7">
        <f t="shared" si="18"/>
        <v>32472.899999999998</v>
      </c>
    </row>
    <row r="562" spans="1:19">
      <c r="E562" s="10">
        <v>41566</v>
      </c>
      <c r="F562" s="10"/>
      <c r="G562" s="1" t="s">
        <v>94</v>
      </c>
      <c r="H562" s="1"/>
      <c r="I562" s="1" t="s">
        <v>95</v>
      </c>
      <c r="J562" s="4">
        <v>48</v>
      </c>
      <c r="K562" s="4">
        <v>12</v>
      </c>
      <c r="L562" s="4"/>
      <c r="M562" s="4"/>
      <c r="N562" s="3">
        <f t="shared" si="17"/>
        <v>12</v>
      </c>
      <c r="P562" s="7">
        <f t="shared" si="18"/>
        <v>32472.899999999998</v>
      </c>
    </row>
    <row r="563" spans="1:19">
      <c r="E563" s="10">
        <v>41567</v>
      </c>
      <c r="F563" s="10"/>
      <c r="G563" s="1" t="s">
        <v>95</v>
      </c>
      <c r="H563" s="1"/>
      <c r="I563" s="1" t="s">
        <v>94</v>
      </c>
      <c r="J563" s="4">
        <v>67</v>
      </c>
      <c r="K563" s="4">
        <v>13</v>
      </c>
      <c r="L563" s="4"/>
      <c r="M563" s="4">
        <v>1</v>
      </c>
      <c r="N563" s="3">
        <f t="shared" si="17"/>
        <v>14</v>
      </c>
      <c r="P563" s="7">
        <f t="shared" si="18"/>
        <v>32472.899999999998</v>
      </c>
    </row>
    <row r="564" spans="1:19">
      <c r="E564" s="10">
        <v>41568</v>
      </c>
      <c r="F564" s="10"/>
      <c r="G564" s="1" t="s">
        <v>94</v>
      </c>
      <c r="H564" s="1"/>
      <c r="I564" s="1" t="s">
        <v>169</v>
      </c>
      <c r="J564" s="4">
        <v>52</v>
      </c>
      <c r="K564" s="4">
        <v>8</v>
      </c>
      <c r="L564" s="4"/>
      <c r="M564" s="4">
        <v>3</v>
      </c>
      <c r="N564" s="3">
        <f t="shared" si="17"/>
        <v>11</v>
      </c>
      <c r="P564" s="7">
        <f t="shared" si="18"/>
        <v>32472.899999999998</v>
      </c>
    </row>
    <row r="565" spans="1:19" ht="15.75" thickBot="1">
      <c r="E565" s="10">
        <v>41569</v>
      </c>
      <c r="F565" s="10"/>
      <c r="G565" s="1" t="s">
        <v>169</v>
      </c>
      <c r="H565" s="1" t="s">
        <v>524</v>
      </c>
      <c r="I565" s="1" t="s">
        <v>169</v>
      </c>
      <c r="J565" s="4">
        <v>52</v>
      </c>
      <c r="K565" s="4">
        <v>8</v>
      </c>
      <c r="L565" s="4"/>
      <c r="M565" s="4">
        <v>3</v>
      </c>
      <c r="N565" s="3">
        <f t="shared" si="17"/>
        <v>11</v>
      </c>
      <c r="P565" s="7">
        <f>P564+O565</f>
        <v>32472.899999999998</v>
      </c>
    </row>
    <row r="566" spans="1:19" ht="27" thickBot="1">
      <c r="B566" s="13" t="s">
        <v>583</v>
      </c>
      <c r="N566" s="3">
        <f t="shared" si="17"/>
        <v>0</v>
      </c>
      <c r="P566" s="7">
        <f t="shared" ref="P566:P629" si="19">P565+O566</f>
        <v>32472.899999999998</v>
      </c>
      <c r="R566" s="14" t="s">
        <v>441</v>
      </c>
      <c r="S566" s="15">
        <f>P657-P567</f>
        <v>1803.1000000000022</v>
      </c>
    </row>
    <row r="567" spans="1:19">
      <c r="A567">
        <v>124</v>
      </c>
      <c r="B567" t="s">
        <v>41</v>
      </c>
      <c r="C567">
        <v>6</v>
      </c>
      <c r="D567" t="s">
        <v>31</v>
      </c>
      <c r="E567" s="9">
        <v>41735</v>
      </c>
      <c r="F567" s="9">
        <v>41741</v>
      </c>
      <c r="G567" s="1" t="s">
        <v>169</v>
      </c>
      <c r="N567" s="3">
        <f t="shared" si="17"/>
        <v>0</v>
      </c>
      <c r="P567" s="7">
        <f t="shared" si="19"/>
        <v>32472.899999999998</v>
      </c>
    </row>
    <row r="568" spans="1:19">
      <c r="A568" t="s">
        <v>525</v>
      </c>
      <c r="B568" t="s">
        <v>526</v>
      </c>
      <c r="C568">
        <v>11</v>
      </c>
      <c r="D568" t="s">
        <v>31</v>
      </c>
      <c r="E568" s="9">
        <v>41784</v>
      </c>
      <c r="F568" s="9">
        <v>41794</v>
      </c>
      <c r="G568" t="s">
        <v>169</v>
      </c>
      <c r="I568" t="s">
        <v>95</v>
      </c>
      <c r="N568" s="3">
        <f t="shared" si="17"/>
        <v>0</v>
      </c>
      <c r="O568" s="5">
        <f>SUM(J569:J579)</f>
        <v>328.30000000000007</v>
      </c>
      <c r="P568" s="7">
        <f t="shared" si="19"/>
        <v>32801.199999999997</v>
      </c>
      <c r="R568" s="4"/>
    </row>
    <row r="569" spans="1:19">
      <c r="B569" s="1"/>
      <c r="C569" s="1"/>
      <c r="D569" s="1"/>
      <c r="E569" s="10">
        <v>41784</v>
      </c>
      <c r="F569" s="10"/>
      <c r="G569" s="1" t="s">
        <v>169</v>
      </c>
      <c r="H569" s="1"/>
      <c r="I569" s="1"/>
      <c r="J569" s="3">
        <v>0</v>
      </c>
      <c r="N569" s="3">
        <f t="shared" si="17"/>
        <v>0</v>
      </c>
      <c r="P569" s="7">
        <f t="shared" si="19"/>
        <v>32801.199999999997</v>
      </c>
    </row>
    <row r="570" spans="1:19">
      <c r="B570" s="1"/>
      <c r="C570" s="1"/>
      <c r="D570" s="1"/>
      <c r="E570" s="10">
        <v>41785</v>
      </c>
      <c r="F570" s="10"/>
      <c r="G570" s="1" t="s">
        <v>169</v>
      </c>
      <c r="H570" s="1"/>
      <c r="I570" s="1" t="s">
        <v>291</v>
      </c>
      <c r="J570" s="3">
        <v>36.299999999999997</v>
      </c>
      <c r="M570" s="3">
        <v>10.5</v>
      </c>
      <c r="N570" s="3">
        <f t="shared" si="17"/>
        <v>10.5</v>
      </c>
      <c r="P570" s="7">
        <f t="shared" si="19"/>
        <v>32801.199999999997</v>
      </c>
    </row>
    <row r="571" spans="1:19">
      <c r="B571" s="1"/>
      <c r="C571" s="1"/>
      <c r="D571" s="1"/>
      <c r="E571" s="10">
        <v>41786</v>
      </c>
      <c r="F571" s="10"/>
      <c r="G571" s="1" t="s">
        <v>291</v>
      </c>
      <c r="H571" s="1" t="s">
        <v>114</v>
      </c>
      <c r="I571" s="1" t="s">
        <v>527</v>
      </c>
      <c r="J571" s="3">
        <v>36.200000000000003</v>
      </c>
      <c r="K571" s="3">
        <v>1</v>
      </c>
      <c r="M571" s="3">
        <v>8.5</v>
      </c>
      <c r="N571" s="3">
        <f t="shared" si="17"/>
        <v>9.5</v>
      </c>
      <c r="P571" s="7">
        <f t="shared" si="19"/>
        <v>32801.199999999997</v>
      </c>
    </row>
    <row r="572" spans="1:19">
      <c r="B572" s="1"/>
      <c r="C572" s="1"/>
      <c r="D572" s="1"/>
      <c r="E572" s="10">
        <v>41787</v>
      </c>
      <c r="F572" s="10"/>
      <c r="G572" s="1" t="s">
        <v>527</v>
      </c>
      <c r="H572" s="1"/>
      <c r="I572" s="1" t="s">
        <v>528</v>
      </c>
      <c r="J572" s="3">
        <v>20.7</v>
      </c>
      <c r="K572" s="3">
        <v>1.5</v>
      </c>
      <c r="M572" s="3">
        <v>4.5</v>
      </c>
      <c r="N572" s="3">
        <f t="shared" si="17"/>
        <v>6</v>
      </c>
      <c r="P572" s="7">
        <f t="shared" si="19"/>
        <v>32801.199999999997</v>
      </c>
    </row>
    <row r="573" spans="1:19">
      <c r="B573" s="1"/>
      <c r="C573" s="1"/>
      <c r="D573" s="1"/>
      <c r="E573" s="10">
        <v>41788</v>
      </c>
      <c r="F573" s="10"/>
      <c r="G573" s="1" t="s">
        <v>528</v>
      </c>
      <c r="H573" s="1"/>
      <c r="I573" s="1" t="s">
        <v>299</v>
      </c>
      <c r="J573" s="3">
        <v>35.6</v>
      </c>
      <c r="K573" s="3">
        <v>4.5</v>
      </c>
      <c r="M573" s="3">
        <v>2.5</v>
      </c>
      <c r="N573" s="3">
        <f t="shared" si="17"/>
        <v>7</v>
      </c>
      <c r="P573" s="7">
        <f t="shared" si="19"/>
        <v>32801.199999999997</v>
      </c>
    </row>
    <row r="574" spans="1:19">
      <c r="B574" s="1"/>
      <c r="C574" s="1"/>
      <c r="D574" s="1"/>
      <c r="E574" s="10">
        <v>41789</v>
      </c>
      <c r="F574" s="10"/>
      <c r="G574" s="1" t="s">
        <v>299</v>
      </c>
      <c r="H574" s="1" t="s">
        <v>529</v>
      </c>
      <c r="I574" s="1" t="s">
        <v>94</v>
      </c>
      <c r="J574" s="3">
        <v>66.8</v>
      </c>
      <c r="K574" s="3">
        <v>13</v>
      </c>
      <c r="M574" s="3">
        <v>2</v>
      </c>
      <c r="N574" s="3">
        <f t="shared" si="17"/>
        <v>15</v>
      </c>
      <c r="P574" s="7">
        <f t="shared" si="19"/>
        <v>32801.199999999997</v>
      </c>
    </row>
    <row r="575" spans="1:19">
      <c r="E575" s="10">
        <v>41790</v>
      </c>
      <c r="G575" s="1" t="s">
        <v>94</v>
      </c>
      <c r="I575" s="1" t="s">
        <v>530</v>
      </c>
      <c r="J575" s="3">
        <v>15.3</v>
      </c>
      <c r="K575" s="3">
        <v>4.5</v>
      </c>
      <c r="M575" s="3">
        <v>1.5</v>
      </c>
      <c r="N575" s="3">
        <f t="shared" si="17"/>
        <v>6</v>
      </c>
      <c r="P575" s="7">
        <f t="shared" si="19"/>
        <v>32801.199999999997</v>
      </c>
    </row>
    <row r="576" spans="1:19">
      <c r="E576" s="10">
        <v>41791</v>
      </c>
      <c r="G576" s="1" t="s">
        <v>530</v>
      </c>
      <c r="I576" s="1" t="s">
        <v>531</v>
      </c>
      <c r="J576" s="3">
        <v>36</v>
      </c>
      <c r="K576" s="3">
        <v>6</v>
      </c>
      <c r="M576" s="3">
        <v>1.5</v>
      </c>
      <c r="N576" s="3">
        <f t="shared" si="17"/>
        <v>7.5</v>
      </c>
      <c r="P576" s="7">
        <f t="shared" si="19"/>
        <v>32801.199999999997</v>
      </c>
    </row>
    <row r="577" spans="1:16">
      <c r="E577" s="10">
        <v>41792</v>
      </c>
      <c r="G577" s="1" t="s">
        <v>531</v>
      </c>
      <c r="H577" s="12" t="s">
        <v>533</v>
      </c>
      <c r="I577" s="1" t="s">
        <v>532</v>
      </c>
      <c r="J577" s="3">
        <v>25.8</v>
      </c>
      <c r="K577" s="3">
        <v>5</v>
      </c>
      <c r="M577" s="3">
        <v>2.5</v>
      </c>
      <c r="N577" s="3">
        <f t="shared" si="17"/>
        <v>7.5</v>
      </c>
      <c r="P577" s="7">
        <f t="shared" si="19"/>
        <v>32801.199999999997</v>
      </c>
    </row>
    <row r="578" spans="1:16">
      <c r="E578" s="10">
        <v>41793</v>
      </c>
      <c r="G578" s="1" t="s">
        <v>532</v>
      </c>
      <c r="I578" s="1" t="s">
        <v>314</v>
      </c>
      <c r="J578" s="3">
        <v>31.6</v>
      </c>
      <c r="K578" s="3">
        <v>3.5</v>
      </c>
      <c r="M578" s="3">
        <v>3.5</v>
      </c>
      <c r="N578" s="3">
        <f t="shared" si="17"/>
        <v>7</v>
      </c>
      <c r="P578" s="7">
        <f t="shared" si="19"/>
        <v>32801.199999999997</v>
      </c>
    </row>
    <row r="579" spans="1:16">
      <c r="E579" s="10">
        <v>41794</v>
      </c>
      <c r="G579" s="1" t="s">
        <v>314</v>
      </c>
      <c r="I579" s="1" t="s">
        <v>95</v>
      </c>
      <c r="J579" s="3">
        <v>24</v>
      </c>
      <c r="K579" s="3">
        <v>4</v>
      </c>
      <c r="M579" s="3">
        <v>0.5</v>
      </c>
      <c r="N579" s="3">
        <f t="shared" ref="N579:N642" si="20">K579+L579+M579</f>
        <v>4.5</v>
      </c>
      <c r="P579" s="7">
        <f t="shared" si="19"/>
        <v>32801.199999999997</v>
      </c>
    </row>
    <row r="580" spans="1:16">
      <c r="A580" t="s">
        <v>534</v>
      </c>
      <c r="B580" t="s">
        <v>526</v>
      </c>
      <c r="C580">
        <v>2</v>
      </c>
      <c r="D580" t="s">
        <v>33</v>
      </c>
      <c r="E580" s="9">
        <v>41795</v>
      </c>
      <c r="F580" s="9">
        <v>41796</v>
      </c>
      <c r="G580" t="s">
        <v>95</v>
      </c>
      <c r="I580" t="s">
        <v>169</v>
      </c>
      <c r="N580" s="3">
        <f t="shared" si="20"/>
        <v>0</v>
      </c>
      <c r="O580" s="5">
        <f>SUM(J581:J582)</f>
        <v>117.80000000000001</v>
      </c>
      <c r="P580" s="7">
        <f t="shared" si="19"/>
        <v>32919</v>
      </c>
    </row>
    <row r="581" spans="1:16">
      <c r="E581" s="10">
        <v>41795</v>
      </c>
      <c r="G581" s="1" t="s">
        <v>95</v>
      </c>
      <c r="I581" s="1" t="s">
        <v>94</v>
      </c>
      <c r="J581" s="3">
        <v>52.4</v>
      </c>
      <c r="K581" s="3">
        <v>10.5</v>
      </c>
      <c r="M581" s="3">
        <v>2</v>
      </c>
      <c r="N581" s="3">
        <f t="shared" si="20"/>
        <v>12.5</v>
      </c>
      <c r="P581" s="7">
        <f t="shared" si="19"/>
        <v>32919</v>
      </c>
    </row>
    <row r="582" spans="1:16">
      <c r="E582" s="10">
        <v>41796</v>
      </c>
      <c r="G582" s="1" t="s">
        <v>94</v>
      </c>
      <c r="I582" s="1" t="s">
        <v>169</v>
      </c>
      <c r="J582" s="3">
        <v>65.400000000000006</v>
      </c>
      <c r="K582" s="3">
        <v>8</v>
      </c>
      <c r="M582" s="3">
        <v>6.5</v>
      </c>
      <c r="N582" s="3">
        <f t="shared" si="20"/>
        <v>14.5</v>
      </c>
      <c r="P582" s="7">
        <f t="shared" si="19"/>
        <v>32919</v>
      </c>
    </row>
    <row r="583" spans="1:16">
      <c r="A583">
        <v>126</v>
      </c>
      <c r="B583" t="s">
        <v>535</v>
      </c>
      <c r="C583">
        <v>7</v>
      </c>
      <c r="D583" t="s">
        <v>31</v>
      </c>
      <c r="E583" s="9">
        <v>41804</v>
      </c>
      <c r="F583" s="9">
        <v>41810</v>
      </c>
      <c r="G583" s="2" t="s">
        <v>169</v>
      </c>
      <c r="H583" s="2"/>
      <c r="I583" s="2" t="s">
        <v>326</v>
      </c>
      <c r="N583" s="3">
        <f t="shared" si="20"/>
        <v>0</v>
      </c>
      <c r="O583" s="5">
        <f>SUM(J584:J590)</f>
        <v>85</v>
      </c>
      <c r="P583" s="7">
        <f t="shared" si="19"/>
        <v>33004</v>
      </c>
    </row>
    <row r="584" spans="1:16">
      <c r="E584" s="10">
        <v>41804</v>
      </c>
      <c r="G584" s="1" t="s">
        <v>169</v>
      </c>
      <c r="I584" s="1" t="s">
        <v>491</v>
      </c>
      <c r="J584" s="3">
        <v>17</v>
      </c>
      <c r="M584" s="3">
        <v>5</v>
      </c>
      <c r="N584" s="3">
        <f t="shared" si="20"/>
        <v>5</v>
      </c>
      <c r="P584" s="7">
        <f t="shared" si="19"/>
        <v>33004</v>
      </c>
    </row>
    <row r="585" spans="1:16">
      <c r="E585" s="10">
        <v>41805</v>
      </c>
      <c r="G585" s="1" t="s">
        <v>491</v>
      </c>
      <c r="H585" s="1" t="s">
        <v>439</v>
      </c>
      <c r="I585" s="1" t="s">
        <v>170</v>
      </c>
      <c r="J585" s="3">
        <v>32</v>
      </c>
      <c r="M585" s="3">
        <v>8</v>
      </c>
      <c r="N585" s="3">
        <f t="shared" si="20"/>
        <v>8</v>
      </c>
      <c r="P585" s="7">
        <f t="shared" si="19"/>
        <v>33004</v>
      </c>
    </row>
    <row r="586" spans="1:16">
      <c r="E586" s="10">
        <v>41806</v>
      </c>
      <c r="G586" s="1" t="s">
        <v>170</v>
      </c>
      <c r="H586" s="1"/>
      <c r="J586" s="3">
        <v>0</v>
      </c>
      <c r="N586" s="3">
        <f t="shared" si="20"/>
        <v>0</v>
      </c>
      <c r="P586" s="7">
        <f t="shared" si="19"/>
        <v>33004</v>
      </c>
    </row>
    <row r="587" spans="1:16">
      <c r="E587" s="10">
        <v>41807</v>
      </c>
      <c r="G587" s="1" t="s">
        <v>170</v>
      </c>
      <c r="H587" s="1" t="s">
        <v>536</v>
      </c>
      <c r="I587" s="1" t="s">
        <v>522</v>
      </c>
      <c r="J587" s="3">
        <v>5</v>
      </c>
      <c r="M587" s="3">
        <v>1.5</v>
      </c>
      <c r="N587" s="3">
        <f t="shared" si="20"/>
        <v>1.5</v>
      </c>
      <c r="P587" s="7">
        <f t="shared" si="19"/>
        <v>33004</v>
      </c>
    </row>
    <row r="588" spans="1:16">
      <c r="E588" s="10">
        <v>41808</v>
      </c>
      <c r="G588" s="1" t="s">
        <v>522</v>
      </c>
      <c r="I588" s="1" t="s">
        <v>489</v>
      </c>
      <c r="J588" s="3">
        <v>20</v>
      </c>
      <c r="K588" s="3">
        <v>0.5</v>
      </c>
      <c r="M588" s="3">
        <v>5</v>
      </c>
      <c r="N588" s="3">
        <f t="shared" si="20"/>
        <v>5.5</v>
      </c>
      <c r="P588" s="7">
        <f t="shared" si="19"/>
        <v>33004</v>
      </c>
    </row>
    <row r="589" spans="1:16">
      <c r="E589" s="10">
        <v>41809</v>
      </c>
      <c r="G589" s="1" t="s">
        <v>489</v>
      </c>
      <c r="I589" s="1" t="s">
        <v>326</v>
      </c>
      <c r="J589" s="3">
        <v>2</v>
      </c>
      <c r="M589" s="3">
        <v>1</v>
      </c>
      <c r="N589" s="3">
        <f t="shared" si="20"/>
        <v>1</v>
      </c>
      <c r="P589" s="7">
        <f t="shared" si="19"/>
        <v>33004</v>
      </c>
    </row>
    <row r="590" spans="1:16">
      <c r="E590" s="10">
        <v>41810</v>
      </c>
      <c r="G590" s="1" t="s">
        <v>326</v>
      </c>
      <c r="I590" s="1" t="s">
        <v>326</v>
      </c>
      <c r="J590" s="3">
        <v>9</v>
      </c>
      <c r="K590" s="3">
        <v>2</v>
      </c>
      <c r="M590" s="3">
        <v>1</v>
      </c>
      <c r="N590" s="3">
        <f t="shared" si="20"/>
        <v>3</v>
      </c>
      <c r="P590" s="7">
        <f t="shared" si="19"/>
        <v>33004</v>
      </c>
    </row>
    <row r="591" spans="1:16">
      <c r="A591">
        <v>127</v>
      </c>
      <c r="B591" t="s">
        <v>352</v>
      </c>
      <c r="C591">
        <v>7</v>
      </c>
      <c r="D591" t="s">
        <v>31</v>
      </c>
      <c r="E591" s="9">
        <v>41811</v>
      </c>
      <c r="F591" s="9">
        <v>41818</v>
      </c>
      <c r="G591" t="s">
        <v>326</v>
      </c>
      <c r="H591" s="2"/>
      <c r="I591" t="s">
        <v>537</v>
      </c>
      <c r="N591" s="3">
        <f t="shared" si="20"/>
        <v>0</v>
      </c>
      <c r="O591" s="5">
        <f>SUM(J592:J599)</f>
        <v>135</v>
      </c>
      <c r="P591" s="7">
        <f t="shared" si="19"/>
        <v>33139</v>
      </c>
    </row>
    <row r="592" spans="1:16">
      <c r="E592" s="10">
        <v>41811</v>
      </c>
      <c r="G592" s="1" t="s">
        <v>326</v>
      </c>
      <c r="I592" s="1"/>
      <c r="J592" s="3">
        <v>0</v>
      </c>
      <c r="M592" s="3">
        <v>5</v>
      </c>
      <c r="N592" s="3">
        <f t="shared" si="20"/>
        <v>5</v>
      </c>
      <c r="P592" s="7">
        <f t="shared" si="19"/>
        <v>33139</v>
      </c>
    </row>
    <row r="593" spans="1:16">
      <c r="E593" s="10">
        <v>41812</v>
      </c>
      <c r="G593" s="1" t="s">
        <v>326</v>
      </c>
      <c r="H593" s="1" t="s">
        <v>292</v>
      </c>
      <c r="I593" s="1" t="s">
        <v>114</v>
      </c>
      <c r="J593" s="3">
        <v>29</v>
      </c>
      <c r="M593" s="3">
        <v>7</v>
      </c>
      <c r="N593" s="3">
        <f t="shared" si="20"/>
        <v>7</v>
      </c>
      <c r="P593" s="7">
        <f t="shared" si="19"/>
        <v>33139</v>
      </c>
    </row>
    <row r="594" spans="1:16">
      <c r="E594" s="10">
        <v>41813</v>
      </c>
      <c r="G594" s="1" t="s">
        <v>114</v>
      </c>
      <c r="H594" s="1" t="s">
        <v>538</v>
      </c>
      <c r="I594" s="1" t="s">
        <v>115</v>
      </c>
      <c r="J594" s="3">
        <v>23</v>
      </c>
      <c r="M594" s="3">
        <v>7</v>
      </c>
      <c r="N594" s="3">
        <f t="shared" si="20"/>
        <v>7</v>
      </c>
      <c r="P594" s="7">
        <f t="shared" si="19"/>
        <v>33139</v>
      </c>
    </row>
    <row r="595" spans="1:16">
      <c r="E595" s="10">
        <v>41814</v>
      </c>
      <c r="G595" s="1" t="s">
        <v>115</v>
      </c>
      <c r="H595" s="1" t="s">
        <v>539</v>
      </c>
      <c r="I595" s="1" t="s">
        <v>438</v>
      </c>
      <c r="J595" s="3">
        <v>23</v>
      </c>
      <c r="K595" s="3">
        <v>5</v>
      </c>
      <c r="M595" s="3">
        <v>1</v>
      </c>
      <c r="N595" s="3">
        <f t="shared" si="20"/>
        <v>6</v>
      </c>
      <c r="P595" s="7">
        <f t="shared" si="19"/>
        <v>33139</v>
      </c>
    </row>
    <row r="596" spans="1:16">
      <c r="E596" s="10">
        <v>41815</v>
      </c>
      <c r="G596" s="1" t="s">
        <v>438</v>
      </c>
      <c r="I596" s="1" t="s">
        <v>189</v>
      </c>
      <c r="J596" s="3">
        <v>15</v>
      </c>
      <c r="K596" s="3">
        <v>3</v>
      </c>
      <c r="M596" s="3">
        <v>1</v>
      </c>
      <c r="N596" s="3">
        <f t="shared" si="20"/>
        <v>4</v>
      </c>
      <c r="P596" s="7">
        <f t="shared" si="19"/>
        <v>33139</v>
      </c>
    </row>
    <row r="597" spans="1:16">
      <c r="E597" s="10">
        <v>41816</v>
      </c>
      <c r="G597" s="1" t="s">
        <v>189</v>
      </c>
      <c r="H597" s="1" t="s">
        <v>540</v>
      </c>
      <c r="I597" s="1" t="s">
        <v>541</v>
      </c>
      <c r="J597" s="3">
        <v>17</v>
      </c>
      <c r="L597" s="3">
        <v>2</v>
      </c>
      <c r="N597" s="3">
        <f t="shared" si="20"/>
        <v>2</v>
      </c>
      <c r="P597" s="7">
        <f t="shared" si="19"/>
        <v>33139</v>
      </c>
    </row>
    <row r="598" spans="1:16">
      <c r="E598" s="10">
        <v>41817</v>
      </c>
      <c r="G598" s="1" t="s">
        <v>541</v>
      </c>
      <c r="H598" s="1" t="s">
        <v>543</v>
      </c>
      <c r="I598" s="1" t="s">
        <v>537</v>
      </c>
      <c r="J598" s="3">
        <v>28</v>
      </c>
      <c r="K598" s="3">
        <v>3</v>
      </c>
      <c r="M598" s="3">
        <v>4</v>
      </c>
      <c r="N598" s="3">
        <f t="shared" si="20"/>
        <v>7</v>
      </c>
      <c r="P598" s="7">
        <f t="shared" si="19"/>
        <v>33139</v>
      </c>
    </row>
    <row r="599" spans="1:16">
      <c r="E599" s="10">
        <v>41818</v>
      </c>
      <c r="G599" s="1" t="s">
        <v>537</v>
      </c>
      <c r="J599" s="3">
        <v>0</v>
      </c>
      <c r="N599" s="3">
        <f t="shared" si="20"/>
        <v>0</v>
      </c>
      <c r="P599" s="7">
        <f t="shared" si="19"/>
        <v>33139</v>
      </c>
    </row>
    <row r="600" spans="1:16">
      <c r="A600">
        <v>128</v>
      </c>
      <c r="B600" t="s">
        <v>511</v>
      </c>
      <c r="C600">
        <v>9</v>
      </c>
      <c r="D600" t="s">
        <v>31</v>
      </c>
      <c r="E600" s="9">
        <v>41819</v>
      </c>
      <c r="F600" s="9">
        <v>41828</v>
      </c>
      <c r="G600" t="s">
        <v>537</v>
      </c>
      <c r="H600" s="2"/>
      <c r="I600" t="s">
        <v>537</v>
      </c>
      <c r="N600" s="3">
        <f t="shared" si="20"/>
        <v>0</v>
      </c>
      <c r="O600" s="5">
        <f>SUM(J601:J609)</f>
        <v>171</v>
      </c>
      <c r="P600" s="7">
        <f t="shared" si="19"/>
        <v>33310</v>
      </c>
    </row>
    <row r="601" spans="1:16">
      <c r="E601" s="10">
        <v>41819</v>
      </c>
      <c r="G601" s="1" t="s">
        <v>537</v>
      </c>
      <c r="I601" s="1" t="s">
        <v>544</v>
      </c>
      <c r="J601" s="3">
        <v>29</v>
      </c>
      <c r="K601" s="3">
        <v>6</v>
      </c>
      <c r="M601" s="3">
        <v>1</v>
      </c>
      <c r="N601" s="3">
        <f t="shared" si="20"/>
        <v>7</v>
      </c>
      <c r="P601" s="7">
        <f t="shared" si="19"/>
        <v>33310</v>
      </c>
    </row>
    <row r="602" spans="1:16">
      <c r="E602" s="10">
        <v>41820</v>
      </c>
      <c r="G602" s="1" t="s">
        <v>544</v>
      </c>
      <c r="H602" s="1"/>
      <c r="I602" s="1" t="s">
        <v>436</v>
      </c>
      <c r="J602" s="3">
        <v>11</v>
      </c>
      <c r="K602" s="3">
        <v>2</v>
      </c>
      <c r="M602" s="3">
        <v>1</v>
      </c>
      <c r="N602" s="3">
        <f t="shared" si="20"/>
        <v>3</v>
      </c>
      <c r="P602" s="7">
        <f t="shared" si="19"/>
        <v>33310</v>
      </c>
    </row>
    <row r="603" spans="1:16">
      <c r="E603" s="10">
        <v>41821</v>
      </c>
      <c r="G603" s="1" t="s">
        <v>436</v>
      </c>
      <c r="H603" s="1"/>
      <c r="I603" s="1" t="s">
        <v>545</v>
      </c>
      <c r="J603" s="3">
        <v>14</v>
      </c>
      <c r="K603" s="3">
        <v>3</v>
      </c>
      <c r="M603" s="3">
        <v>1</v>
      </c>
      <c r="N603" s="3">
        <f t="shared" si="20"/>
        <v>4</v>
      </c>
      <c r="P603" s="7">
        <f t="shared" si="19"/>
        <v>33310</v>
      </c>
    </row>
    <row r="604" spans="1:16">
      <c r="E604" s="10">
        <v>41822</v>
      </c>
      <c r="G604" s="1" t="s">
        <v>545</v>
      </c>
      <c r="H604" s="1" t="s">
        <v>546</v>
      </c>
      <c r="I604" s="1" t="s">
        <v>547</v>
      </c>
      <c r="J604" s="3">
        <v>19</v>
      </c>
      <c r="K604" s="3">
        <v>6</v>
      </c>
      <c r="M604" s="3">
        <v>3</v>
      </c>
      <c r="N604" s="3">
        <f t="shared" si="20"/>
        <v>9</v>
      </c>
      <c r="P604" s="7">
        <f t="shared" si="19"/>
        <v>33310</v>
      </c>
    </row>
    <row r="605" spans="1:16">
      <c r="E605" s="10">
        <v>41823</v>
      </c>
      <c r="G605" s="1" t="s">
        <v>547</v>
      </c>
      <c r="H605" s="1" t="s">
        <v>548</v>
      </c>
      <c r="I605" s="1" t="s">
        <v>549</v>
      </c>
      <c r="J605" s="3">
        <v>13</v>
      </c>
      <c r="K605" s="3">
        <v>2</v>
      </c>
      <c r="M605" s="3">
        <v>1</v>
      </c>
      <c r="N605" s="3">
        <f t="shared" si="20"/>
        <v>3</v>
      </c>
      <c r="P605" s="7">
        <f t="shared" si="19"/>
        <v>33310</v>
      </c>
    </row>
    <row r="606" spans="1:16">
      <c r="E606" s="10">
        <v>41824</v>
      </c>
      <c r="G606" s="1" t="s">
        <v>549</v>
      </c>
      <c r="H606" s="1" t="s">
        <v>550</v>
      </c>
      <c r="I606" s="1" t="s">
        <v>36</v>
      </c>
      <c r="J606" s="3">
        <v>15</v>
      </c>
      <c r="M606" s="3">
        <v>5</v>
      </c>
      <c r="N606" s="3">
        <f t="shared" si="20"/>
        <v>5</v>
      </c>
      <c r="P606" s="7">
        <f t="shared" si="19"/>
        <v>33310</v>
      </c>
    </row>
    <row r="607" spans="1:16">
      <c r="E607" s="10">
        <v>41825</v>
      </c>
      <c r="G607" s="1" t="s">
        <v>36</v>
      </c>
      <c r="H607" s="1"/>
      <c r="I607" s="1" t="s">
        <v>188</v>
      </c>
      <c r="J607" s="3">
        <v>24</v>
      </c>
      <c r="K607" s="3">
        <v>5</v>
      </c>
      <c r="M607" s="3">
        <v>1</v>
      </c>
      <c r="N607" s="3">
        <f t="shared" si="20"/>
        <v>6</v>
      </c>
      <c r="P607" s="7">
        <f t="shared" si="19"/>
        <v>33310</v>
      </c>
    </row>
    <row r="608" spans="1:16">
      <c r="E608" s="10">
        <v>41826</v>
      </c>
      <c r="G608" s="1" t="s">
        <v>188</v>
      </c>
      <c r="I608" s="1" t="s">
        <v>433</v>
      </c>
      <c r="J608" s="3">
        <v>18</v>
      </c>
      <c r="K608" s="3">
        <v>2</v>
      </c>
      <c r="M608" s="3">
        <v>2</v>
      </c>
      <c r="N608" s="3">
        <f t="shared" si="20"/>
        <v>4</v>
      </c>
      <c r="P608" s="7">
        <f t="shared" si="19"/>
        <v>33310</v>
      </c>
    </row>
    <row r="609" spans="1:16">
      <c r="E609" s="10">
        <v>41827</v>
      </c>
      <c r="G609" s="1" t="s">
        <v>433</v>
      </c>
      <c r="I609" s="1" t="s">
        <v>537</v>
      </c>
      <c r="J609" s="3">
        <v>28</v>
      </c>
      <c r="M609" s="3">
        <v>6</v>
      </c>
      <c r="N609" s="3">
        <f t="shared" si="20"/>
        <v>6</v>
      </c>
      <c r="P609" s="7">
        <f t="shared" si="19"/>
        <v>33310</v>
      </c>
    </row>
    <row r="610" spans="1:16">
      <c r="A610">
        <v>129</v>
      </c>
      <c r="B610" t="s">
        <v>516</v>
      </c>
      <c r="C610">
        <v>11</v>
      </c>
      <c r="D610" t="s">
        <v>33</v>
      </c>
      <c r="E610" s="9">
        <v>41828</v>
      </c>
      <c r="F610" s="9">
        <v>41838</v>
      </c>
      <c r="G610" t="s">
        <v>537</v>
      </c>
      <c r="H610" s="2"/>
      <c r="I610" t="s">
        <v>169</v>
      </c>
      <c r="N610" s="3">
        <f t="shared" si="20"/>
        <v>0</v>
      </c>
      <c r="O610" s="5">
        <f>SUM(J611:J621)</f>
        <v>257.5</v>
      </c>
      <c r="P610" s="7">
        <f t="shared" si="19"/>
        <v>33567.5</v>
      </c>
    </row>
    <row r="611" spans="1:16">
      <c r="E611" s="10">
        <v>41828</v>
      </c>
      <c r="G611" s="1" t="s">
        <v>537</v>
      </c>
      <c r="I611" s="1"/>
      <c r="J611" s="3">
        <v>0</v>
      </c>
      <c r="K611" s="3">
        <v>6</v>
      </c>
      <c r="M611" s="3">
        <v>1</v>
      </c>
      <c r="N611" s="3">
        <f t="shared" si="20"/>
        <v>7</v>
      </c>
      <c r="P611" s="7">
        <f t="shared" si="19"/>
        <v>33567.5</v>
      </c>
    </row>
    <row r="612" spans="1:16">
      <c r="E612" s="10">
        <v>41829</v>
      </c>
      <c r="G612" s="1" t="s">
        <v>537</v>
      </c>
      <c r="H612" s="1"/>
      <c r="I612" s="1" t="s">
        <v>551</v>
      </c>
      <c r="J612" s="3">
        <v>6.3</v>
      </c>
      <c r="K612" s="3">
        <v>1</v>
      </c>
      <c r="M612" s="3">
        <v>1</v>
      </c>
      <c r="N612" s="3">
        <f t="shared" si="20"/>
        <v>2</v>
      </c>
      <c r="P612" s="7">
        <f t="shared" si="19"/>
        <v>33567.5</v>
      </c>
    </row>
    <row r="613" spans="1:16">
      <c r="E613" s="10">
        <v>41830</v>
      </c>
      <c r="G613" s="1" t="s">
        <v>551</v>
      </c>
      <c r="H613" s="1"/>
      <c r="I613" s="1" t="s">
        <v>433</v>
      </c>
      <c r="J613" s="3">
        <v>26.8</v>
      </c>
      <c r="K613" s="3">
        <v>1.5</v>
      </c>
      <c r="M613" s="3">
        <v>7</v>
      </c>
      <c r="N613" s="3">
        <f t="shared" si="20"/>
        <v>8.5</v>
      </c>
      <c r="P613" s="7">
        <f t="shared" si="19"/>
        <v>33567.5</v>
      </c>
    </row>
    <row r="614" spans="1:16">
      <c r="E614" s="10">
        <v>41831</v>
      </c>
      <c r="G614" s="1" t="s">
        <v>433</v>
      </c>
      <c r="H614" s="1" t="s">
        <v>546</v>
      </c>
      <c r="I614" s="1" t="s">
        <v>93</v>
      </c>
      <c r="J614" s="3">
        <v>29.1</v>
      </c>
      <c r="K614" s="3">
        <v>6</v>
      </c>
      <c r="M614" s="3">
        <v>1.5</v>
      </c>
      <c r="N614" s="3">
        <f t="shared" si="20"/>
        <v>7.5</v>
      </c>
      <c r="P614" s="7">
        <f t="shared" si="19"/>
        <v>33567.5</v>
      </c>
    </row>
    <row r="615" spans="1:16">
      <c r="E615" s="10">
        <v>41832</v>
      </c>
      <c r="G615" s="1" t="s">
        <v>93</v>
      </c>
      <c r="H615" s="1"/>
      <c r="I615" s="1" t="s">
        <v>552</v>
      </c>
      <c r="J615" s="3">
        <v>37.200000000000003</v>
      </c>
      <c r="K615" s="3">
        <v>5.5</v>
      </c>
      <c r="L615" s="3">
        <v>3.5</v>
      </c>
      <c r="M615" s="3">
        <v>0.5</v>
      </c>
      <c r="N615" s="3">
        <f t="shared" si="20"/>
        <v>9.5</v>
      </c>
      <c r="P615" s="7">
        <f t="shared" si="19"/>
        <v>33567.5</v>
      </c>
    </row>
    <row r="616" spans="1:16">
      <c r="E616" s="10">
        <v>41833</v>
      </c>
      <c r="G616" s="1" t="s">
        <v>552</v>
      </c>
      <c r="H616" s="1"/>
      <c r="I616" s="1" t="s">
        <v>438</v>
      </c>
      <c r="J616" s="3">
        <v>21.7</v>
      </c>
      <c r="K616" s="3">
        <v>4</v>
      </c>
      <c r="M616" s="3">
        <v>1</v>
      </c>
      <c r="N616" s="3">
        <f>K616+L616+M616</f>
        <v>5</v>
      </c>
      <c r="P616" s="7">
        <f t="shared" si="19"/>
        <v>33567.5</v>
      </c>
    </row>
    <row r="617" spans="1:16">
      <c r="E617" s="10">
        <v>41834</v>
      </c>
      <c r="G617" s="1" t="s">
        <v>438</v>
      </c>
      <c r="H617" s="1"/>
      <c r="I617" s="1" t="s">
        <v>114</v>
      </c>
      <c r="J617" s="3">
        <v>43.3</v>
      </c>
      <c r="K617" s="3">
        <v>4</v>
      </c>
      <c r="L617" s="3">
        <v>2</v>
      </c>
      <c r="M617" s="3">
        <v>7</v>
      </c>
      <c r="N617" s="3">
        <f>K617+L617+M617</f>
        <v>13</v>
      </c>
      <c r="P617" s="7">
        <f t="shared" si="19"/>
        <v>33567.5</v>
      </c>
    </row>
    <row r="618" spans="1:16">
      <c r="E618" s="10">
        <v>41835</v>
      </c>
      <c r="G618" s="1" t="s">
        <v>114</v>
      </c>
      <c r="H618" s="1" t="s">
        <v>292</v>
      </c>
      <c r="I618" s="1" t="s">
        <v>426</v>
      </c>
      <c r="J618" s="3">
        <v>31.5</v>
      </c>
      <c r="K618" s="3">
        <v>2</v>
      </c>
      <c r="L618" s="3">
        <v>1.5</v>
      </c>
      <c r="M618" s="3">
        <v>5.5</v>
      </c>
      <c r="N618" s="3">
        <f>K618+L618+M618</f>
        <v>9</v>
      </c>
      <c r="P618" s="7">
        <f t="shared" si="19"/>
        <v>33567.5</v>
      </c>
    </row>
    <row r="619" spans="1:16">
      <c r="E619" s="10">
        <v>41836</v>
      </c>
      <c r="G619" s="1" t="s">
        <v>426</v>
      </c>
      <c r="H619" s="1" t="s">
        <v>553</v>
      </c>
      <c r="I619" s="1" t="s">
        <v>170</v>
      </c>
      <c r="J619" s="3">
        <v>13.6</v>
      </c>
      <c r="K619" s="3">
        <v>2.5</v>
      </c>
      <c r="L619" s="3">
        <v>0.5</v>
      </c>
      <c r="M619" s="3">
        <v>2.5</v>
      </c>
      <c r="N619" s="3">
        <f>K619+L619+M619</f>
        <v>5.5</v>
      </c>
      <c r="P619" s="7">
        <f t="shared" si="19"/>
        <v>33567.5</v>
      </c>
    </row>
    <row r="620" spans="1:16">
      <c r="E620" s="10">
        <v>41837</v>
      </c>
      <c r="G620" s="1" t="s">
        <v>170</v>
      </c>
      <c r="H620" s="1" t="s">
        <v>487</v>
      </c>
      <c r="I620" s="1" t="s">
        <v>489</v>
      </c>
      <c r="J620" s="3">
        <v>14.1</v>
      </c>
      <c r="M620" s="3">
        <v>4</v>
      </c>
      <c r="N620" s="3">
        <f t="shared" si="20"/>
        <v>4</v>
      </c>
      <c r="P620" s="7">
        <f t="shared" si="19"/>
        <v>33567.5</v>
      </c>
    </row>
    <row r="621" spans="1:16">
      <c r="E621" s="10">
        <v>41838</v>
      </c>
      <c r="G621" s="1" t="s">
        <v>489</v>
      </c>
      <c r="H621" s="1" t="s">
        <v>554</v>
      </c>
      <c r="I621" s="1" t="s">
        <v>169</v>
      </c>
      <c r="J621" s="3">
        <v>33.9</v>
      </c>
      <c r="K621" s="3">
        <v>5</v>
      </c>
      <c r="L621" s="3">
        <v>1.5</v>
      </c>
      <c r="M621" s="3">
        <v>1.5</v>
      </c>
      <c r="N621" s="3">
        <f t="shared" si="20"/>
        <v>8</v>
      </c>
      <c r="P621" s="7">
        <f t="shared" si="19"/>
        <v>33567.5</v>
      </c>
    </row>
    <row r="622" spans="1:16">
      <c r="A622">
        <v>130</v>
      </c>
      <c r="B622" t="s">
        <v>555</v>
      </c>
      <c r="C622">
        <v>6</v>
      </c>
      <c r="D622" t="s">
        <v>33</v>
      </c>
      <c r="E622" s="9">
        <v>41868</v>
      </c>
      <c r="F622" s="9">
        <v>41874</v>
      </c>
      <c r="G622" t="s">
        <v>169</v>
      </c>
      <c r="H622" s="2"/>
      <c r="I622" t="s">
        <v>169</v>
      </c>
      <c r="N622" s="3">
        <f t="shared" si="20"/>
        <v>0</v>
      </c>
      <c r="O622" s="5">
        <f>SUM(J623:J628)</f>
        <v>108.5</v>
      </c>
      <c r="P622" s="7">
        <f t="shared" si="19"/>
        <v>33676</v>
      </c>
    </row>
    <row r="623" spans="1:16">
      <c r="E623" s="10">
        <v>41868</v>
      </c>
      <c r="G623" s="1" t="s">
        <v>169</v>
      </c>
      <c r="I623" s="1" t="s">
        <v>484</v>
      </c>
      <c r="J623" s="3">
        <v>14.2</v>
      </c>
      <c r="K623" s="3">
        <v>2</v>
      </c>
      <c r="L623" s="3">
        <v>1</v>
      </c>
      <c r="M623" s="3">
        <v>2</v>
      </c>
      <c r="N623" s="3">
        <f t="shared" si="20"/>
        <v>5</v>
      </c>
      <c r="P623" s="7">
        <f t="shared" si="19"/>
        <v>33676</v>
      </c>
    </row>
    <row r="624" spans="1:16">
      <c r="E624" s="10">
        <v>41869</v>
      </c>
      <c r="G624" s="1" t="s">
        <v>484</v>
      </c>
      <c r="H624" s="1" t="s">
        <v>556</v>
      </c>
      <c r="I624" s="1" t="s">
        <v>489</v>
      </c>
      <c r="J624" s="3">
        <v>28.1</v>
      </c>
      <c r="K624" s="3">
        <v>1</v>
      </c>
      <c r="L624" s="3">
        <v>1</v>
      </c>
      <c r="M624" s="3">
        <v>7</v>
      </c>
      <c r="N624" s="3">
        <f t="shared" si="20"/>
        <v>9</v>
      </c>
      <c r="P624" s="7">
        <f t="shared" si="19"/>
        <v>33676</v>
      </c>
    </row>
    <row r="625" spans="1:16">
      <c r="E625" s="10">
        <v>41870</v>
      </c>
      <c r="G625" s="1" t="s">
        <v>489</v>
      </c>
      <c r="H625" s="1" t="s">
        <v>487</v>
      </c>
      <c r="I625" s="1" t="s">
        <v>170</v>
      </c>
      <c r="J625" s="3">
        <v>15</v>
      </c>
      <c r="K625" s="3">
        <v>1.5</v>
      </c>
      <c r="M625" s="3">
        <v>4</v>
      </c>
      <c r="N625" s="3">
        <f t="shared" si="20"/>
        <v>5.5</v>
      </c>
      <c r="P625" s="7">
        <f t="shared" si="19"/>
        <v>33676</v>
      </c>
    </row>
    <row r="626" spans="1:16">
      <c r="E626" s="10">
        <v>41871</v>
      </c>
      <c r="G626" s="1" t="s">
        <v>170</v>
      </c>
      <c r="H626" s="1" t="s">
        <v>557</v>
      </c>
      <c r="I626" s="1" t="s">
        <v>558</v>
      </c>
      <c r="J626" s="3">
        <v>13.4</v>
      </c>
      <c r="K626" s="3">
        <v>1.5</v>
      </c>
      <c r="L626" s="3">
        <v>0.5</v>
      </c>
      <c r="M626" s="3">
        <v>2</v>
      </c>
      <c r="N626" s="3">
        <f t="shared" si="20"/>
        <v>4</v>
      </c>
      <c r="P626" s="7">
        <f t="shared" si="19"/>
        <v>33676</v>
      </c>
    </row>
    <row r="627" spans="1:16">
      <c r="E627" s="10">
        <v>41872</v>
      </c>
      <c r="G627" s="1" t="s">
        <v>558</v>
      </c>
      <c r="I627" s="1" t="s">
        <v>440</v>
      </c>
      <c r="J627" s="3">
        <v>19.2</v>
      </c>
      <c r="K627" s="3">
        <v>0.5</v>
      </c>
      <c r="L627" s="3">
        <v>3</v>
      </c>
      <c r="M627" s="3">
        <v>2.5</v>
      </c>
      <c r="N627" s="3">
        <f t="shared" si="20"/>
        <v>6</v>
      </c>
      <c r="P627" s="7">
        <f t="shared" si="19"/>
        <v>33676</v>
      </c>
    </row>
    <row r="628" spans="1:16">
      <c r="E628" s="10">
        <v>41873</v>
      </c>
      <c r="G628" s="1" t="s">
        <v>440</v>
      </c>
      <c r="H628" s="1"/>
      <c r="I628" s="1" t="s">
        <v>169</v>
      </c>
      <c r="J628" s="3">
        <v>18.600000000000001</v>
      </c>
      <c r="L628" s="3">
        <v>1.5</v>
      </c>
      <c r="M628" s="3">
        <v>5.5</v>
      </c>
      <c r="N628" s="3">
        <f t="shared" si="20"/>
        <v>7</v>
      </c>
      <c r="P628" s="7">
        <f t="shared" si="19"/>
        <v>33676</v>
      </c>
    </row>
    <row r="629" spans="1:16">
      <c r="A629">
        <v>131</v>
      </c>
      <c r="B629" t="s">
        <v>560</v>
      </c>
      <c r="C629">
        <v>7</v>
      </c>
      <c r="D629" t="s">
        <v>33</v>
      </c>
      <c r="E629" s="9">
        <v>41895</v>
      </c>
      <c r="F629" s="9">
        <v>41902</v>
      </c>
      <c r="G629" t="s">
        <v>169</v>
      </c>
      <c r="H629" s="2"/>
      <c r="I629" t="s">
        <v>169</v>
      </c>
      <c r="N629" s="3">
        <f t="shared" si="20"/>
        <v>0</v>
      </c>
      <c r="O629" s="5">
        <f>SUM(J630:J636)</f>
        <v>128</v>
      </c>
      <c r="P629" s="7">
        <f t="shared" si="19"/>
        <v>33804</v>
      </c>
    </row>
    <row r="630" spans="1:16">
      <c r="E630" s="10">
        <v>41895</v>
      </c>
      <c r="G630" s="1" t="s">
        <v>169</v>
      </c>
      <c r="I630" s="1"/>
      <c r="J630" s="3">
        <v>0</v>
      </c>
      <c r="N630" s="3">
        <f t="shared" si="20"/>
        <v>0</v>
      </c>
      <c r="P630" s="7">
        <f t="shared" ref="P630:P693" si="21">P629+O630</f>
        <v>33804</v>
      </c>
    </row>
    <row r="631" spans="1:16">
      <c r="E631" s="10">
        <v>41896</v>
      </c>
      <c r="G631" s="1" t="s">
        <v>169</v>
      </c>
      <c r="H631" s="1"/>
      <c r="I631" s="1" t="s">
        <v>491</v>
      </c>
      <c r="J631" s="3">
        <v>22</v>
      </c>
      <c r="K631" s="3">
        <v>4</v>
      </c>
      <c r="M631" s="3">
        <v>2</v>
      </c>
      <c r="N631" s="3">
        <f t="shared" si="20"/>
        <v>6</v>
      </c>
      <c r="P631" s="7">
        <f t="shared" si="21"/>
        <v>33804</v>
      </c>
    </row>
    <row r="632" spans="1:16">
      <c r="E632" s="10">
        <v>41897</v>
      </c>
      <c r="G632" s="1" t="s">
        <v>491</v>
      </c>
      <c r="H632" s="1"/>
      <c r="I632" s="1" t="s">
        <v>426</v>
      </c>
      <c r="J632" s="3">
        <v>31.1</v>
      </c>
      <c r="K632" s="3">
        <v>6</v>
      </c>
      <c r="M632" s="3">
        <v>3.5</v>
      </c>
      <c r="N632" s="3">
        <f t="shared" si="20"/>
        <v>9.5</v>
      </c>
      <c r="P632" s="7">
        <f t="shared" si="21"/>
        <v>33804</v>
      </c>
    </row>
    <row r="633" spans="1:16">
      <c r="E633" s="10">
        <v>41898</v>
      </c>
      <c r="G633" s="1" t="s">
        <v>426</v>
      </c>
      <c r="H633" s="1" t="s">
        <v>558</v>
      </c>
      <c r="I633" s="1" t="s">
        <v>170</v>
      </c>
      <c r="J633" s="3">
        <v>12.5</v>
      </c>
      <c r="K633" s="3">
        <v>2</v>
      </c>
      <c r="L633" s="3">
        <v>0.5</v>
      </c>
      <c r="M633" s="3">
        <v>2.5</v>
      </c>
      <c r="N633" s="3">
        <f t="shared" si="20"/>
        <v>5</v>
      </c>
      <c r="P633" s="7">
        <f t="shared" si="21"/>
        <v>33804</v>
      </c>
    </row>
    <row r="634" spans="1:16">
      <c r="E634" s="10">
        <v>41899</v>
      </c>
      <c r="G634" s="1" t="s">
        <v>170</v>
      </c>
      <c r="H634" s="1" t="s">
        <v>561</v>
      </c>
      <c r="I634" s="1" t="s">
        <v>326</v>
      </c>
      <c r="J634" s="3">
        <v>15.9</v>
      </c>
      <c r="L634" s="3">
        <v>0.5</v>
      </c>
      <c r="M634" s="3">
        <v>4</v>
      </c>
      <c r="N634" s="3">
        <f t="shared" si="20"/>
        <v>4.5</v>
      </c>
      <c r="P634" s="7">
        <f t="shared" si="21"/>
        <v>33804</v>
      </c>
    </row>
    <row r="635" spans="1:16">
      <c r="E635" s="10">
        <v>41900</v>
      </c>
      <c r="G635" s="1" t="s">
        <v>326</v>
      </c>
      <c r="H635" s="1" t="s">
        <v>490</v>
      </c>
      <c r="I635" s="1" t="s">
        <v>491</v>
      </c>
      <c r="J635" s="3">
        <v>22.1</v>
      </c>
      <c r="K635" s="3">
        <v>1.5</v>
      </c>
      <c r="L635" s="3">
        <v>2</v>
      </c>
      <c r="M635" s="3">
        <v>3</v>
      </c>
      <c r="N635" s="3">
        <f t="shared" si="20"/>
        <v>6.5</v>
      </c>
      <c r="P635" s="7">
        <f t="shared" si="21"/>
        <v>33804</v>
      </c>
    </row>
    <row r="636" spans="1:16">
      <c r="E636" s="10">
        <v>41901</v>
      </c>
      <c r="G636" s="1" t="s">
        <v>491</v>
      </c>
      <c r="H636" s="1" t="s">
        <v>554</v>
      </c>
      <c r="I636" s="1" t="s">
        <v>169</v>
      </c>
      <c r="J636" s="3">
        <v>24.4</v>
      </c>
      <c r="K636" s="3">
        <v>3</v>
      </c>
      <c r="L636" s="3">
        <v>1</v>
      </c>
      <c r="M636" s="3">
        <v>3.5</v>
      </c>
      <c r="N636" s="3">
        <f t="shared" si="20"/>
        <v>7.5</v>
      </c>
      <c r="P636" s="7">
        <f t="shared" si="21"/>
        <v>33804</v>
      </c>
    </row>
    <row r="637" spans="1:16">
      <c r="A637" t="s">
        <v>565</v>
      </c>
      <c r="B637" t="s">
        <v>562</v>
      </c>
      <c r="C637">
        <v>11</v>
      </c>
      <c r="D637" t="s">
        <v>31</v>
      </c>
      <c r="E637" s="9">
        <v>41902</v>
      </c>
      <c r="F637" s="9">
        <v>41911</v>
      </c>
      <c r="G637" t="s">
        <v>169</v>
      </c>
      <c r="H637" s="2"/>
      <c r="I637" t="s">
        <v>169</v>
      </c>
      <c r="N637" s="3">
        <f t="shared" si="20"/>
        <v>0</v>
      </c>
      <c r="O637" s="5">
        <f>SUM(J638:J647)</f>
        <v>305</v>
      </c>
      <c r="P637" s="7">
        <f t="shared" si="21"/>
        <v>34109</v>
      </c>
    </row>
    <row r="638" spans="1:16">
      <c r="E638" s="10">
        <v>41902</v>
      </c>
      <c r="G638" s="1" t="s">
        <v>169</v>
      </c>
      <c r="I638" s="1"/>
      <c r="J638" s="3">
        <v>0</v>
      </c>
      <c r="N638" s="3">
        <f t="shared" si="20"/>
        <v>0</v>
      </c>
      <c r="P638" s="7">
        <f t="shared" si="21"/>
        <v>34109</v>
      </c>
    </row>
    <row r="639" spans="1:16">
      <c r="E639" s="10">
        <v>41903</v>
      </c>
      <c r="G639" s="1" t="s">
        <v>169</v>
      </c>
      <c r="H639" s="1"/>
      <c r="I639" s="1"/>
      <c r="J639" s="3">
        <v>0</v>
      </c>
      <c r="N639" s="3">
        <f t="shared" si="20"/>
        <v>0</v>
      </c>
      <c r="P639" s="7">
        <f t="shared" si="21"/>
        <v>34109</v>
      </c>
    </row>
    <row r="640" spans="1:16">
      <c r="E640" s="10">
        <v>41904</v>
      </c>
      <c r="G640" s="1" t="s">
        <v>169</v>
      </c>
      <c r="H640" s="1"/>
      <c r="I640" s="1" t="s">
        <v>94</v>
      </c>
      <c r="J640" s="3">
        <v>69</v>
      </c>
      <c r="K640" s="3">
        <v>3.5</v>
      </c>
      <c r="L640" s="3">
        <v>10</v>
      </c>
      <c r="M640" s="3">
        <v>2.5</v>
      </c>
      <c r="N640" s="3">
        <f t="shared" si="20"/>
        <v>16</v>
      </c>
      <c r="P640" s="7">
        <f t="shared" si="21"/>
        <v>34109</v>
      </c>
    </row>
    <row r="641" spans="1:16">
      <c r="E641" s="10">
        <v>41905</v>
      </c>
      <c r="G641" s="1" t="s">
        <v>94</v>
      </c>
      <c r="H641" s="1"/>
      <c r="I641" s="1" t="s">
        <v>113</v>
      </c>
      <c r="J641" s="3">
        <v>56</v>
      </c>
      <c r="L641" s="3">
        <v>9</v>
      </c>
      <c r="M641" s="3">
        <v>1</v>
      </c>
      <c r="N641" s="3">
        <f t="shared" si="20"/>
        <v>10</v>
      </c>
      <c r="P641" s="7">
        <f t="shared" si="21"/>
        <v>34109</v>
      </c>
    </row>
    <row r="642" spans="1:16">
      <c r="E642" s="10">
        <v>41906</v>
      </c>
      <c r="G642" s="1" t="s">
        <v>113</v>
      </c>
      <c r="H642" s="1"/>
      <c r="I642" s="1" t="s">
        <v>563</v>
      </c>
      <c r="J642" s="3">
        <v>27</v>
      </c>
      <c r="L642" s="3">
        <v>9</v>
      </c>
      <c r="M642" s="3">
        <v>1</v>
      </c>
      <c r="N642" s="3">
        <f t="shared" si="20"/>
        <v>10</v>
      </c>
      <c r="P642" s="7">
        <f t="shared" si="21"/>
        <v>34109</v>
      </c>
    </row>
    <row r="643" spans="1:16">
      <c r="E643" s="10">
        <v>41907</v>
      </c>
      <c r="G643" s="1" t="s">
        <v>563</v>
      </c>
      <c r="H643" s="1"/>
      <c r="I643" s="1" t="s">
        <v>95</v>
      </c>
      <c r="J643" s="3">
        <v>28</v>
      </c>
      <c r="L643" s="3">
        <v>6</v>
      </c>
      <c r="N643" s="3">
        <f t="shared" ref="N643:N706" si="22">K643+L643+M643</f>
        <v>6</v>
      </c>
      <c r="P643" s="7">
        <f t="shared" si="21"/>
        <v>34109</v>
      </c>
    </row>
    <row r="644" spans="1:16">
      <c r="E644" s="10">
        <v>41908</v>
      </c>
      <c r="G644" s="1" t="s">
        <v>95</v>
      </c>
      <c r="H644" s="1"/>
      <c r="I644" s="1"/>
      <c r="J644" s="3">
        <v>0</v>
      </c>
      <c r="N644" s="3">
        <f t="shared" si="22"/>
        <v>0</v>
      </c>
      <c r="P644" s="7">
        <f t="shared" si="21"/>
        <v>34109</v>
      </c>
    </row>
    <row r="645" spans="1:16">
      <c r="E645" s="10">
        <v>41909</v>
      </c>
      <c r="G645" s="1" t="s">
        <v>95</v>
      </c>
      <c r="J645" s="3">
        <v>0</v>
      </c>
      <c r="N645" s="3">
        <f t="shared" si="22"/>
        <v>0</v>
      </c>
      <c r="P645" s="7">
        <f t="shared" si="21"/>
        <v>34109</v>
      </c>
    </row>
    <row r="646" spans="1:16">
      <c r="E646" s="10">
        <v>41910</v>
      </c>
      <c r="G646" s="1" t="s">
        <v>95</v>
      </c>
      <c r="I646" s="1" t="s">
        <v>94</v>
      </c>
      <c r="J646" s="3">
        <v>71</v>
      </c>
      <c r="K646" s="3">
        <v>8.5</v>
      </c>
      <c r="L646" s="3">
        <v>6</v>
      </c>
      <c r="N646" s="3">
        <f t="shared" si="22"/>
        <v>14.5</v>
      </c>
      <c r="P646" s="7">
        <f t="shared" si="21"/>
        <v>34109</v>
      </c>
    </row>
    <row r="647" spans="1:16">
      <c r="E647" s="10">
        <v>41911</v>
      </c>
      <c r="G647" s="1" t="s">
        <v>94</v>
      </c>
      <c r="H647" s="1" t="s">
        <v>629</v>
      </c>
      <c r="I647" s="1" t="s">
        <v>169</v>
      </c>
      <c r="J647" s="3">
        <v>54</v>
      </c>
      <c r="L647" s="3">
        <v>13</v>
      </c>
      <c r="N647" s="3">
        <f t="shared" si="22"/>
        <v>13</v>
      </c>
      <c r="P647" s="7">
        <f t="shared" si="21"/>
        <v>34109</v>
      </c>
    </row>
    <row r="648" spans="1:16">
      <c r="A648" t="s">
        <v>566</v>
      </c>
      <c r="B648" t="s">
        <v>567</v>
      </c>
      <c r="C648">
        <v>4</v>
      </c>
      <c r="D648" t="s">
        <v>31</v>
      </c>
      <c r="E648" s="9">
        <v>41912</v>
      </c>
      <c r="F648" s="9">
        <v>41915</v>
      </c>
      <c r="G648" s="2" t="s">
        <v>169</v>
      </c>
      <c r="N648" s="3">
        <f t="shared" si="22"/>
        <v>0</v>
      </c>
      <c r="P648" s="7">
        <f t="shared" si="21"/>
        <v>34109</v>
      </c>
    </row>
    <row r="649" spans="1:16">
      <c r="A649">
        <v>133</v>
      </c>
      <c r="B649" t="s">
        <v>568</v>
      </c>
      <c r="C649">
        <v>7</v>
      </c>
      <c r="D649" t="s">
        <v>31</v>
      </c>
      <c r="E649" s="9">
        <v>41916</v>
      </c>
      <c r="F649" s="9">
        <v>41923</v>
      </c>
      <c r="G649" t="s">
        <v>169</v>
      </c>
      <c r="H649" s="2"/>
      <c r="I649" t="s">
        <v>169</v>
      </c>
      <c r="N649" s="3">
        <f t="shared" si="22"/>
        <v>0</v>
      </c>
      <c r="O649" s="5">
        <f>SUM(J650:J657)</f>
        <v>167</v>
      </c>
      <c r="P649" s="7">
        <f t="shared" si="21"/>
        <v>34276</v>
      </c>
    </row>
    <row r="650" spans="1:16">
      <c r="E650" s="10">
        <v>41916</v>
      </c>
      <c r="G650" s="1" t="s">
        <v>169</v>
      </c>
      <c r="I650" s="1" t="s">
        <v>564</v>
      </c>
      <c r="J650" s="3">
        <v>8.1</v>
      </c>
      <c r="K650" s="3">
        <v>1</v>
      </c>
      <c r="M650" s="3">
        <v>1</v>
      </c>
      <c r="N650" s="3">
        <f t="shared" si="22"/>
        <v>2</v>
      </c>
      <c r="P650" s="7">
        <f t="shared" si="21"/>
        <v>34276</v>
      </c>
    </row>
    <row r="651" spans="1:16">
      <c r="E651" s="10">
        <v>41917</v>
      </c>
      <c r="G651" s="1" t="s">
        <v>564</v>
      </c>
      <c r="H651" s="1"/>
      <c r="I651" s="1" t="s">
        <v>489</v>
      </c>
      <c r="J651" s="3">
        <v>26.9</v>
      </c>
      <c r="M651" s="3">
        <v>7</v>
      </c>
      <c r="N651" s="3">
        <f t="shared" si="22"/>
        <v>7</v>
      </c>
      <c r="P651" s="7">
        <f t="shared" si="21"/>
        <v>34276</v>
      </c>
    </row>
    <row r="652" spans="1:16">
      <c r="E652" s="10">
        <v>41918</v>
      </c>
      <c r="G652" s="1" t="s">
        <v>489</v>
      </c>
      <c r="H652" s="1" t="s">
        <v>292</v>
      </c>
      <c r="I652" s="1" t="s">
        <v>114</v>
      </c>
      <c r="J652" s="3">
        <v>25</v>
      </c>
      <c r="L652" s="3">
        <v>2</v>
      </c>
      <c r="M652" s="3">
        <v>4</v>
      </c>
      <c r="N652" s="3">
        <f t="shared" si="22"/>
        <v>6</v>
      </c>
      <c r="P652" s="7">
        <f t="shared" si="21"/>
        <v>34276</v>
      </c>
    </row>
    <row r="653" spans="1:16">
      <c r="E653" s="10">
        <v>41919</v>
      </c>
      <c r="G653" s="1" t="s">
        <v>114</v>
      </c>
      <c r="H653" s="1"/>
      <c r="I653" s="1" t="s">
        <v>334</v>
      </c>
      <c r="J653" s="3">
        <v>14</v>
      </c>
      <c r="K653" s="3">
        <v>1</v>
      </c>
      <c r="L653" s="3">
        <v>3</v>
      </c>
      <c r="N653" s="3">
        <f t="shared" si="22"/>
        <v>4</v>
      </c>
      <c r="P653" s="7">
        <f t="shared" si="21"/>
        <v>34276</v>
      </c>
    </row>
    <row r="654" spans="1:16">
      <c r="E654" s="10">
        <v>41920</v>
      </c>
      <c r="G654" s="1" t="s">
        <v>334</v>
      </c>
      <c r="H654" s="1"/>
      <c r="I654" s="1" t="s">
        <v>386</v>
      </c>
      <c r="J654" s="3">
        <v>16</v>
      </c>
      <c r="K654" s="3">
        <v>2</v>
      </c>
      <c r="L654" s="3">
        <v>2</v>
      </c>
      <c r="N654" s="3">
        <f t="shared" si="22"/>
        <v>4</v>
      </c>
      <c r="P654" s="7">
        <f t="shared" si="21"/>
        <v>34276</v>
      </c>
    </row>
    <row r="655" spans="1:16">
      <c r="E655" s="10">
        <v>41921</v>
      </c>
      <c r="G655" s="1" t="s">
        <v>386</v>
      </c>
      <c r="H655" s="1"/>
      <c r="I655" s="1" t="s">
        <v>114</v>
      </c>
      <c r="J655" s="3">
        <v>23</v>
      </c>
      <c r="L655" s="3">
        <v>3</v>
      </c>
      <c r="M655" s="3">
        <v>3</v>
      </c>
      <c r="N655" s="3">
        <f t="shared" si="22"/>
        <v>6</v>
      </c>
      <c r="P655" s="7">
        <f t="shared" si="21"/>
        <v>34276</v>
      </c>
    </row>
    <row r="656" spans="1:16">
      <c r="E656" s="10">
        <v>41922</v>
      </c>
      <c r="G656" s="1" t="s">
        <v>114</v>
      </c>
      <c r="H656" s="1" t="s">
        <v>569</v>
      </c>
      <c r="I656" s="1" t="s">
        <v>491</v>
      </c>
      <c r="J656" s="3">
        <v>37</v>
      </c>
      <c r="L656" s="3">
        <v>9</v>
      </c>
      <c r="N656" s="3">
        <f t="shared" si="22"/>
        <v>9</v>
      </c>
      <c r="P656" s="7">
        <f t="shared" si="21"/>
        <v>34276</v>
      </c>
    </row>
    <row r="657" spans="1:19" ht="15.75" thickBot="1">
      <c r="E657" s="10">
        <v>41923</v>
      </c>
      <c r="G657" s="1" t="s">
        <v>491</v>
      </c>
      <c r="I657" s="1" t="s">
        <v>169</v>
      </c>
      <c r="J657" s="3">
        <v>17</v>
      </c>
      <c r="L657" s="3">
        <v>5</v>
      </c>
      <c r="N657" s="3">
        <f t="shared" si="22"/>
        <v>5</v>
      </c>
      <c r="P657" s="7">
        <f t="shared" si="21"/>
        <v>34276</v>
      </c>
    </row>
    <row r="658" spans="1:19" ht="27" thickBot="1">
      <c r="B658" s="13" t="s">
        <v>584</v>
      </c>
      <c r="N658" s="3">
        <f t="shared" si="22"/>
        <v>0</v>
      </c>
      <c r="P658" s="7">
        <f t="shared" si="21"/>
        <v>34276</v>
      </c>
      <c r="R658" s="14" t="s">
        <v>441</v>
      </c>
      <c r="S658" s="15">
        <f>P701-P659</f>
        <v>1048.9000000000015</v>
      </c>
    </row>
    <row r="659" spans="1:19">
      <c r="A659">
        <v>134</v>
      </c>
      <c r="B659" t="s">
        <v>41</v>
      </c>
      <c r="C659">
        <v>6</v>
      </c>
      <c r="D659" t="s">
        <v>31</v>
      </c>
      <c r="E659" s="9">
        <v>42140</v>
      </c>
      <c r="F659" s="9">
        <v>42147</v>
      </c>
      <c r="G659" s="1" t="s">
        <v>169</v>
      </c>
      <c r="N659" s="3">
        <f t="shared" si="22"/>
        <v>0</v>
      </c>
      <c r="P659" s="7">
        <f t="shared" si="21"/>
        <v>34276</v>
      </c>
    </row>
    <row r="660" spans="1:19">
      <c r="A660" t="s">
        <v>585</v>
      </c>
      <c r="B660" t="s">
        <v>587</v>
      </c>
      <c r="C660">
        <v>14</v>
      </c>
      <c r="D660" t="s">
        <v>31</v>
      </c>
      <c r="E660" s="9">
        <v>42161</v>
      </c>
      <c r="F660" s="9">
        <v>42175</v>
      </c>
      <c r="G660" t="s">
        <v>169</v>
      </c>
      <c r="I660" t="s">
        <v>95</v>
      </c>
      <c r="N660" s="3">
        <f t="shared" si="22"/>
        <v>0</v>
      </c>
      <c r="O660" s="5">
        <f>SUM(J661:J674)</f>
        <v>477</v>
      </c>
      <c r="P660" s="7">
        <f t="shared" si="21"/>
        <v>34753</v>
      </c>
      <c r="R660" t="s">
        <v>559</v>
      </c>
    </row>
    <row r="661" spans="1:19">
      <c r="B661" s="1"/>
      <c r="C661" s="1"/>
      <c r="D661" s="1"/>
      <c r="E661" s="10">
        <v>42161</v>
      </c>
      <c r="F661" s="10"/>
      <c r="G661" s="1" t="s">
        <v>169</v>
      </c>
      <c r="H661" s="1"/>
      <c r="I661" s="1"/>
      <c r="N661" s="3">
        <f t="shared" si="22"/>
        <v>0</v>
      </c>
      <c r="P661" s="7">
        <f t="shared" si="21"/>
        <v>34753</v>
      </c>
    </row>
    <row r="662" spans="1:19">
      <c r="B662" s="1"/>
      <c r="C662" s="1"/>
      <c r="D662" s="1"/>
      <c r="E662" s="10">
        <v>42162</v>
      </c>
      <c r="F662" s="10"/>
      <c r="G662" s="1" t="s">
        <v>169</v>
      </c>
      <c r="H662" s="1"/>
      <c r="I662" s="1" t="s">
        <v>94</v>
      </c>
      <c r="J662" s="3">
        <v>66.400000000000006</v>
      </c>
      <c r="L662" s="3">
        <v>14</v>
      </c>
      <c r="N662" s="3">
        <f t="shared" si="22"/>
        <v>14</v>
      </c>
      <c r="P662" s="7">
        <f t="shared" si="21"/>
        <v>34753</v>
      </c>
    </row>
    <row r="663" spans="1:19">
      <c r="B663" s="1"/>
      <c r="C663" s="1"/>
      <c r="D663" s="1"/>
      <c r="E663" s="10">
        <v>42163</v>
      </c>
      <c r="F663" s="10"/>
      <c r="G663" s="1" t="s">
        <v>94</v>
      </c>
      <c r="H663" s="1"/>
      <c r="I663" s="1" t="s">
        <v>501</v>
      </c>
      <c r="J663" s="3">
        <v>89.6</v>
      </c>
      <c r="K663" s="3">
        <v>4</v>
      </c>
      <c r="L663" s="3">
        <v>2.5</v>
      </c>
      <c r="M663" s="3">
        <v>12.5</v>
      </c>
      <c r="N663" s="3">
        <f t="shared" si="22"/>
        <v>19</v>
      </c>
      <c r="P663" s="7">
        <f t="shared" si="21"/>
        <v>34753</v>
      </c>
    </row>
    <row r="664" spans="1:19">
      <c r="B664" s="1"/>
      <c r="C664" s="1"/>
      <c r="D664" s="1"/>
      <c r="E664" s="10">
        <v>42164</v>
      </c>
      <c r="F664" s="10"/>
      <c r="G664" s="1" t="s">
        <v>501</v>
      </c>
      <c r="H664" s="1"/>
      <c r="I664" s="1" t="s">
        <v>413</v>
      </c>
      <c r="J664" s="3">
        <v>18</v>
      </c>
      <c r="M664" s="3">
        <v>3.5</v>
      </c>
      <c r="N664" s="3">
        <f t="shared" si="22"/>
        <v>3.5</v>
      </c>
      <c r="P664" s="7">
        <f t="shared" si="21"/>
        <v>34753</v>
      </c>
    </row>
    <row r="665" spans="1:19">
      <c r="B665" s="1"/>
      <c r="C665" s="1"/>
      <c r="D665" s="1"/>
      <c r="E665" s="10">
        <v>42165</v>
      </c>
      <c r="F665" s="10"/>
      <c r="G665" s="1" t="s">
        <v>414</v>
      </c>
      <c r="H665" s="1"/>
      <c r="I665" s="1" t="s">
        <v>284</v>
      </c>
      <c r="J665" s="3">
        <v>43</v>
      </c>
      <c r="K665" s="3">
        <v>1</v>
      </c>
      <c r="L665" s="3">
        <v>8</v>
      </c>
      <c r="N665" s="3">
        <f t="shared" si="22"/>
        <v>9</v>
      </c>
      <c r="P665" s="7">
        <f t="shared" si="21"/>
        <v>34753</v>
      </c>
    </row>
    <row r="666" spans="1:19">
      <c r="B666" s="1"/>
      <c r="C666" s="1"/>
      <c r="D666" s="1"/>
      <c r="E666" s="10">
        <v>42166</v>
      </c>
      <c r="F666" s="10"/>
      <c r="G666" s="1" t="s">
        <v>284</v>
      </c>
      <c r="H666" s="1" t="s">
        <v>504</v>
      </c>
      <c r="I666" s="1" t="s">
        <v>509</v>
      </c>
      <c r="J666" s="3">
        <v>21</v>
      </c>
      <c r="K666" s="3">
        <v>1</v>
      </c>
      <c r="L666" s="3">
        <v>4</v>
      </c>
      <c r="N666" s="3">
        <f t="shared" si="22"/>
        <v>5</v>
      </c>
      <c r="P666" s="7">
        <f t="shared" si="21"/>
        <v>34753</v>
      </c>
    </row>
    <row r="667" spans="1:19">
      <c r="E667" s="10">
        <v>42167</v>
      </c>
      <c r="G667" s="1" t="s">
        <v>509</v>
      </c>
      <c r="H667" s="1"/>
      <c r="I667" s="1" t="s">
        <v>237</v>
      </c>
      <c r="J667" s="3">
        <v>22</v>
      </c>
      <c r="K667" s="3">
        <v>2</v>
      </c>
      <c r="L667" s="3">
        <v>1</v>
      </c>
      <c r="M667" s="3">
        <v>2</v>
      </c>
      <c r="N667" s="3">
        <f t="shared" si="22"/>
        <v>5</v>
      </c>
      <c r="P667" s="7">
        <f t="shared" si="21"/>
        <v>34753</v>
      </c>
    </row>
    <row r="668" spans="1:19">
      <c r="E668" s="10">
        <v>42168</v>
      </c>
      <c r="G668" s="1" t="s">
        <v>237</v>
      </c>
      <c r="I668" s="1" t="s">
        <v>501</v>
      </c>
      <c r="J668" s="3">
        <v>34</v>
      </c>
      <c r="K668" s="3">
        <v>2</v>
      </c>
      <c r="L668" s="3">
        <v>5</v>
      </c>
      <c r="M668" s="3">
        <v>1</v>
      </c>
      <c r="N668" s="3">
        <f t="shared" si="22"/>
        <v>8</v>
      </c>
      <c r="P668" s="7">
        <f t="shared" si="21"/>
        <v>34753</v>
      </c>
    </row>
    <row r="669" spans="1:19">
      <c r="E669" s="10">
        <v>42169</v>
      </c>
      <c r="G669" s="1" t="s">
        <v>501</v>
      </c>
      <c r="I669" s="1" t="s">
        <v>96</v>
      </c>
      <c r="J669" s="3">
        <v>54</v>
      </c>
      <c r="K669" s="3">
        <v>3.5</v>
      </c>
      <c r="L669" s="3">
        <v>4</v>
      </c>
      <c r="M669" s="3">
        <v>4</v>
      </c>
      <c r="N669" s="3">
        <f t="shared" si="22"/>
        <v>11.5</v>
      </c>
      <c r="P669" s="7">
        <f t="shared" si="21"/>
        <v>34753</v>
      </c>
    </row>
    <row r="670" spans="1:19">
      <c r="E670" s="10">
        <v>42170</v>
      </c>
      <c r="G670" s="1" t="s">
        <v>96</v>
      </c>
      <c r="H670" s="12"/>
      <c r="I670" s="1" t="s">
        <v>113</v>
      </c>
      <c r="J670" s="3">
        <v>45</v>
      </c>
      <c r="K670" s="3">
        <v>4</v>
      </c>
      <c r="M670" s="3">
        <v>5</v>
      </c>
      <c r="N670" s="3">
        <f t="shared" si="22"/>
        <v>9</v>
      </c>
      <c r="P670" s="7">
        <f t="shared" si="21"/>
        <v>34753</v>
      </c>
    </row>
    <row r="671" spans="1:19">
      <c r="E671" s="10">
        <v>42171</v>
      </c>
      <c r="G671" s="1" t="s">
        <v>113</v>
      </c>
      <c r="I671" s="1" t="s">
        <v>563</v>
      </c>
      <c r="J671" s="3">
        <v>39</v>
      </c>
      <c r="K671" s="3">
        <v>4.5</v>
      </c>
      <c r="L671" s="3">
        <v>4</v>
      </c>
      <c r="N671" s="3">
        <f t="shared" si="22"/>
        <v>8.5</v>
      </c>
      <c r="P671" s="7">
        <f t="shared" si="21"/>
        <v>34753</v>
      </c>
    </row>
    <row r="672" spans="1:19">
      <c r="E672" s="10">
        <v>42172</v>
      </c>
      <c r="G672" s="1" t="s">
        <v>563</v>
      </c>
      <c r="I672" s="1" t="s">
        <v>95</v>
      </c>
      <c r="J672" s="3">
        <v>45</v>
      </c>
      <c r="K672" s="3">
        <v>3</v>
      </c>
      <c r="L672" s="3">
        <v>8</v>
      </c>
      <c r="N672" s="3">
        <f t="shared" si="22"/>
        <v>11</v>
      </c>
      <c r="P672" s="7">
        <f>P671+O672</f>
        <v>34753</v>
      </c>
    </row>
    <row r="673" spans="1:16">
      <c r="E673" s="10">
        <v>42173</v>
      </c>
      <c r="G673" s="1" t="s">
        <v>95</v>
      </c>
      <c r="I673" s="1"/>
      <c r="N673" s="3">
        <f t="shared" si="22"/>
        <v>0</v>
      </c>
      <c r="P673" s="7">
        <f t="shared" si="21"/>
        <v>34753</v>
      </c>
    </row>
    <row r="674" spans="1:16">
      <c r="E674" s="10">
        <v>42174</v>
      </c>
      <c r="G674" s="1" t="s">
        <v>95</v>
      </c>
      <c r="I674" s="1"/>
      <c r="N674" s="3">
        <f>K674+L674+M674</f>
        <v>0</v>
      </c>
      <c r="P674" s="7">
        <f>P673+O674</f>
        <v>34753</v>
      </c>
    </row>
    <row r="675" spans="1:16">
      <c r="A675" t="s">
        <v>586</v>
      </c>
      <c r="B675" t="s">
        <v>587</v>
      </c>
      <c r="C675">
        <v>7</v>
      </c>
      <c r="D675" t="s">
        <v>31</v>
      </c>
      <c r="E675" s="11">
        <v>42175</v>
      </c>
      <c r="F675" s="9">
        <v>42182</v>
      </c>
      <c r="G675" t="s">
        <v>95</v>
      </c>
      <c r="H675" s="2"/>
      <c r="I675" t="s">
        <v>169</v>
      </c>
      <c r="N675" s="3">
        <f>K675+L675+M675</f>
        <v>0</v>
      </c>
      <c r="O675" s="5">
        <f>SUM(J676:J682)</f>
        <v>236</v>
      </c>
      <c r="P675" s="7">
        <f>P674+O675</f>
        <v>34989</v>
      </c>
    </row>
    <row r="676" spans="1:16">
      <c r="E676" s="10">
        <v>42175</v>
      </c>
      <c r="G676" s="1" t="s">
        <v>95</v>
      </c>
      <c r="I676" s="1" t="s">
        <v>314</v>
      </c>
      <c r="J676" s="3">
        <v>26</v>
      </c>
      <c r="L676" s="3">
        <v>7</v>
      </c>
      <c r="N676" s="3">
        <f t="shared" si="22"/>
        <v>7</v>
      </c>
      <c r="P676" s="7">
        <f t="shared" si="21"/>
        <v>34989</v>
      </c>
    </row>
    <row r="677" spans="1:16">
      <c r="E677" s="10">
        <v>42176</v>
      </c>
      <c r="G677" s="1" t="s">
        <v>314</v>
      </c>
      <c r="H677" s="1"/>
      <c r="I677" s="1"/>
      <c r="N677" s="3">
        <f t="shared" si="22"/>
        <v>0</v>
      </c>
      <c r="P677" s="7">
        <f t="shared" si="21"/>
        <v>34989</v>
      </c>
    </row>
    <row r="678" spans="1:16">
      <c r="E678" s="10">
        <v>42177</v>
      </c>
      <c r="G678" s="1" t="s">
        <v>314</v>
      </c>
      <c r="H678" s="1"/>
      <c r="I678" t="s">
        <v>588</v>
      </c>
      <c r="J678" s="3">
        <v>42</v>
      </c>
      <c r="K678" s="3">
        <v>8</v>
      </c>
      <c r="M678" s="3">
        <v>1</v>
      </c>
      <c r="N678" s="3">
        <f>K678+L678+M678</f>
        <v>9</v>
      </c>
      <c r="P678" s="7">
        <f t="shared" si="21"/>
        <v>34989</v>
      </c>
    </row>
    <row r="679" spans="1:16">
      <c r="E679" s="10">
        <v>42178</v>
      </c>
      <c r="G679" s="1" t="s">
        <v>588</v>
      </c>
      <c r="H679" s="1"/>
      <c r="I679" s="1" t="s">
        <v>563</v>
      </c>
      <c r="J679" s="3">
        <v>16</v>
      </c>
      <c r="K679" s="3">
        <v>2.5</v>
      </c>
      <c r="N679" s="3">
        <f t="shared" si="22"/>
        <v>2.5</v>
      </c>
      <c r="P679" s="7">
        <f t="shared" si="21"/>
        <v>34989</v>
      </c>
    </row>
    <row r="680" spans="1:16">
      <c r="E680" s="10">
        <v>42179</v>
      </c>
      <c r="G680" s="1" t="s">
        <v>563</v>
      </c>
      <c r="I680" s="1" t="s">
        <v>95</v>
      </c>
      <c r="J680" s="3">
        <v>26</v>
      </c>
      <c r="K680" s="3">
        <v>3</v>
      </c>
      <c r="L680" s="3">
        <v>3</v>
      </c>
      <c r="N680" s="3">
        <f t="shared" si="22"/>
        <v>6</v>
      </c>
      <c r="P680" s="7">
        <f t="shared" si="21"/>
        <v>34989</v>
      </c>
    </row>
    <row r="681" spans="1:16">
      <c r="E681" s="10">
        <v>42180</v>
      </c>
      <c r="G681" s="1" t="s">
        <v>95</v>
      </c>
      <c r="I681" s="1" t="s">
        <v>94</v>
      </c>
      <c r="J681" s="3">
        <v>89</v>
      </c>
      <c r="K681" s="3">
        <v>17</v>
      </c>
      <c r="N681" s="3">
        <f t="shared" si="22"/>
        <v>17</v>
      </c>
      <c r="P681" s="7">
        <f t="shared" si="21"/>
        <v>34989</v>
      </c>
    </row>
    <row r="682" spans="1:16">
      <c r="E682" s="10">
        <v>42181</v>
      </c>
      <c r="G682" s="1" t="s">
        <v>94</v>
      </c>
      <c r="I682" s="1" t="s">
        <v>169</v>
      </c>
      <c r="J682" s="3">
        <v>37</v>
      </c>
      <c r="K682" s="3">
        <v>5.5</v>
      </c>
      <c r="L682" s="3">
        <v>5.5</v>
      </c>
      <c r="N682" s="3">
        <f t="shared" si="22"/>
        <v>11</v>
      </c>
      <c r="P682" s="7">
        <f t="shared" si="21"/>
        <v>34989</v>
      </c>
    </row>
    <row r="683" spans="1:16">
      <c r="A683" t="s">
        <v>589</v>
      </c>
      <c r="B683" t="s">
        <v>590</v>
      </c>
      <c r="C683">
        <v>2</v>
      </c>
      <c r="D683" t="s">
        <v>31</v>
      </c>
      <c r="E683" s="11">
        <v>42182</v>
      </c>
      <c r="F683" s="9">
        <v>42184</v>
      </c>
      <c r="G683" s="2" t="s">
        <v>169</v>
      </c>
      <c r="H683" s="2"/>
      <c r="N683" s="3">
        <f t="shared" si="22"/>
        <v>0</v>
      </c>
      <c r="O683" s="3">
        <v>0</v>
      </c>
      <c r="P683" s="7">
        <f t="shared" si="21"/>
        <v>34989</v>
      </c>
    </row>
    <row r="684" spans="1:16">
      <c r="A684" t="s">
        <v>591</v>
      </c>
      <c r="B684" t="s">
        <v>511</v>
      </c>
      <c r="C684">
        <v>9</v>
      </c>
      <c r="D684" t="s">
        <v>31</v>
      </c>
      <c r="E684" s="11">
        <v>42184</v>
      </c>
      <c r="F684" s="9">
        <v>42192</v>
      </c>
      <c r="G684" s="2" t="s">
        <v>169</v>
      </c>
      <c r="I684" s="2" t="s">
        <v>169</v>
      </c>
      <c r="N684" s="3">
        <f t="shared" si="22"/>
        <v>0</v>
      </c>
      <c r="O684" s="5">
        <f>SUM(J685:J693)</f>
        <v>230</v>
      </c>
      <c r="P684" s="7">
        <f t="shared" si="21"/>
        <v>35219</v>
      </c>
    </row>
    <row r="685" spans="1:16">
      <c r="E685" s="10">
        <v>42184</v>
      </c>
      <c r="G685" s="1" t="s">
        <v>169</v>
      </c>
      <c r="H685" s="1"/>
      <c r="I685" s="1" t="s">
        <v>592</v>
      </c>
      <c r="J685" s="3">
        <v>11</v>
      </c>
      <c r="K685" s="3">
        <v>3</v>
      </c>
      <c r="N685" s="3">
        <f t="shared" si="22"/>
        <v>3</v>
      </c>
      <c r="P685" s="7">
        <f t="shared" si="21"/>
        <v>35219</v>
      </c>
    </row>
    <row r="686" spans="1:16">
      <c r="E686" s="10">
        <v>42185</v>
      </c>
      <c r="G686" s="1" t="s">
        <v>592</v>
      </c>
      <c r="H686" s="1"/>
      <c r="I686" s="1" t="s">
        <v>388</v>
      </c>
      <c r="J686" s="3">
        <v>32</v>
      </c>
      <c r="K686" s="3">
        <v>5</v>
      </c>
      <c r="L686" s="3">
        <v>3.5</v>
      </c>
      <c r="N686" s="3">
        <f t="shared" si="22"/>
        <v>8.5</v>
      </c>
      <c r="P686" s="7">
        <f t="shared" si="21"/>
        <v>35219</v>
      </c>
    </row>
    <row r="687" spans="1:16">
      <c r="E687" s="10">
        <v>42186</v>
      </c>
      <c r="G687" s="1" t="s">
        <v>388</v>
      </c>
      <c r="H687" s="1" t="s">
        <v>593</v>
      </c>
      <c r="I687" s="1" t="s">
        <v>594</v>
      </c>
      <c r="J687" s="3">
        <v>37</v>
      </c>
      <c r="K687" s="3">
        <v>2</v>
      </c>
      <c r="M687" s="3">
        <v>8.5</v>
      </c>
      <c r="N687" s="3">
        <f t="shared" si="22"/>
        <v>10.5</v>
      </c>
      <c r="P687" s="7">
        <f t="shared" si="21"/>
        <v>35219</v>
      </c>
    </row>
    <row r="688" spans="1:16">
      <c r="E688" s="10">
        <v>42187</v>
      </c>
      <c r="G688" s="1" t="s">
        <v>594</v>
      </c>
      <c r="H688" s="1" t="s">
        <v>595</v>
      </c>
      <c r="I688" s="1" t="s">
        <v>25</v>
      </c>
      <c r="J688" s="3">
        <v>12</v>
      </c>
      <c r="M688" s="3">
        <v>3</v>
      </c>
      <c r="N688" s="3">
        <f t="shared" si="22"/>
        <v>3</v>
      </c>
      <c r="P688" s="7">
        <f t="shared" si="21"/>
        <v>35219</v>
      </c>
    </row>
    <row r="689" spans="1:21">
      <c r="E689" s="10">
        <v>42188</v>
      </c>
      <c r="G689" s="1" t="s">
        <v>25</v>
      </c>
      <c r="H689" s="1" t="s">
        <v>334</v>
      </c>
      <c r="I689" s="1" t="s">
        <v>596</v>
      </c>
      <c r="J689" s="3">
        <v>28</v>
      </c>
      <c r="K689" s="3">
        <v>6</v>
      </c>
      <c r="M689" s="3">
        <v>2</v>
      </c>
      <c r="N689" s="3">
        <f t="shared" si="22"/>
        <v>8</v>
      </c>
      <c r="P689" s="7">
        <f t="shared" si="21"/>
        <v>35219</v>
      </c>
    </row>
    <row r="690" spans="1:21">
      <c r="E690" s="10">
        <v>42189</v>
      </c>
      <c r="G690" s="1" t="s">
        <v>596</v>
      </c>
      <c r="H690" s="1"/>
      <c r="I690" s="1" t="s">
        <v>334</v>
      </c>
      <c r="J690" s="3">
        <v>18</v>
      </c>
      <c r="K690" s="3">
        <v>2</v>
      </c>
      <c r="L690" s="3">
        <v>5.5</v>
      </c>
      <c r="N690" s="3">
        <f t="shared" si="22"/>
        <v>7.5</v>
      </c>
      <c r="P690" s="7">
        <f t="shared" si="21"/>
        <v>35219</v>
      </c>
    </row>
    <row r="691" spans="1:21">
      <c r="E691" s="10">
        <v>42190</v>
      </c>
      <c r="G691" s="1" t="s">
        <v>334</v>
      </c>
      <c r="H691" s="1" t="s">
        <v>114</v>
      </c>
      <c r="I691" s="1" t="s">
        <v>522</v>
      </c>
      <c r="J691" s="3">
        <v>45</v>
      </c>
      <c r="L691" s="3">
        <v>6</v>
      </c>
      <c r="M691" s="3">
        <v>4</v>
      </c>
      <c r="N691" s="3">
        <f t="shared" si="22"/>
        <v>10</v>
      </c>
      <c r="P691" s="7">
        <f t="shared" si="21"/>
        <v>35219</v>
      </c>
    </row>
    <row r="692" spans="1:21">
      <c r="E692" s="10">
        <v>42191</v>
      </c>
      <c r="G692" s="1" t="s">
        <v>522</v>
      </c>
      <c r="I692" s="1" t="s">
        <v>491</v>
      </c>
      <c r="J692" s="3">
        <v>28</v>
      </c>
      <c r="L692" s="3">
        <v>10</v>
      </c>
      <c r="N692" s="3">
        <f t="shared" si="22"/>
        <v>10</v>
      </c>
      <c r="P692" s="7">
        <f t="shared" si="21"/>
        <v>35219</v>
      </c>
    </row>
    <row r="693" spans="1:21">
      <c r="E693" s="10">
        <v>42192</v>
      </c>
      <c r="G693" s="1" t="s">
        <v>491</v>
      </c>
      <c r="I693" s="1" t="s">
        <v>169</v>
      </c>
      <c r="J693" s="3">
        <v>19</v>
      </c>
      <c r="M693" s="3">
        <v>5</v>
      </c>
      <c r="N693" s="3">
        <f t="shared" si="22"/>
        <v>5</v>
      </c>
      <c r="P693" s="7">
        <f t="shared" si="21"/>
        <v>35219</v>
      </c>
    </row>
    <row r="694" spans="1:21">
      <c r="A694">
        <v>137</v>
      </c>
      <c r="B694" t="s">
        <v>597</v>
      </c>
      <c r="C694">
        <v>8</v>
      </c>
      <c r="D694" t="s">
        <v>31</v>
      </c>
      <c r="E694" s="11">
        <v>42274</v>
      </c>
      <c r="F694" s="9">
        <v>42280</v>
      </c>
      <c r="G694" s="2" t="s">
        <v>169</v>
      </c>
      <c r="I694" s="2" t="s">
        <v>169</v>
      </c>
      <c r="N694" s="3">
        <f t="shared" si="22"/>
        <v>0</v>
      </c>
      <c r="O694" s="5">
        <f>SUM(J695:J701)</f>
        <v>105.89999999999999</v>
      </c>
      <c r="P694" s="7">
        <f t="shared" ref="P694:P757" si="23">P693+O694</f>
        <v>35324.9</v>
      </c>
    </row>
    <row r="695" spans="1:21">
      <c r="E695" s="10">
        <v>42274</v>
      </c>
      <c r="G695" s="1" t="s">
        <v>169</v>
      </c>
      <c r="H695" s="1"/>
      <c r="I695" s="1"/>
      <c r="J695" s="3">
        <v>0</v>
      </c>
      <c r="N695" s="3">
        <f t="shared" si="22"/>
        <v>0</v>
      </c>
      <c r="P695" s="7">
        <f t="shared" si="23"/>
        <v>35324.9</v>
      </c>
    </row>
    <row r="696" spans="1:21">
      <c r="E696" s="10">
        <v>42275</v>
      </c>
      <c r="G696" s="1" t="s">
        <v>169</v>
      </c>
      <c r="H696" s="1" t="s">
        <v>599</v>
      </c>
      <c r="I696" s="1" t="s">
        <v>388</v>
      </c>
      <c r="J696" s="3">
        <v>29.7</v>
      </c>
      <c r="K696" s="3">
        <v>4</v>
      </c>
      <c r="L696" s="3">
        <v>2</v>
      </c>
      <c r="M696" s="3">
        <v>4</v>
      </c>
      <c r="N696" s="3">
        <f t="shared" si="22"/>
        <v>10</v>
      </c>
      <c r="P696" s="7">
        <f t="shared" si="23"/>
        <v>35324.9</v>
      </c>
    </row>
    <row r="697" spans="1:21">
      <c r="E697" s="10">
        <v>42276</v>
      </c>
      <c r="G697" s="1" t="s">
        <v>388</v>
      </c>
      <c r="H697" s="1" t="s">
        <v>426</v>
      </c>
      <c r="I697" s="1" t="s">
        <v>487</v>
      </c>
      <c r="J697" s="3">
        <v>18.5</v>
      </c>
      <c r="K697" s="3">
        <v>4.5</v>
      </c>
      <c r="M697" s="3">
        <v>2.5</v>
      </c>
      <c r="N697" s="3">
        <f t="shared" si="22"/>
        <v>7</v>
      </c>
      <c r="P697" s="7">
        <f t="shared" si="23"/>
        <v>35324.9</v>
      </c>
    </row>
    <row r="698" spans="1:21">
      <c r="E698" s="10">
        <v>42277</v>
      </c>
      <c r="G698" s="1" t="s">
        <v>487</v>
      </c>
      <c r="H698" s="1" t="s">
        <v>598</v>
      </c>
      <c r="I698" s="1" t="s">
        <v>170</v>
      </c>
      <c r="J698" s="3">
        <v>5.0999999999999996</v>
      </c>
      <c r="K698" s="3">
        <v>1</v>
      </c>
      <c r="M698" s="3">
        <v>1.5</v>
      </c>
      <c r="N698" s="3">
        <f t="shared" si="22"/>
        <v>2.5</v>
      </c>
      <c r="P698" s="7">
        <f t="shared" si="23"/>
        <v>35324.9</v>
      </c>
    </row>
    <row r="699" spans="1:21">
      <c r="E699" s="10">
        <v>42278</v>
      </c>
      <c r="G699" s="1" t="s">
        <v>170</v>
      </c>
      <c r="H699" s="1"/>
      <c r="I699" s="1" t="s">
        <v>489</v>
      </c>
      <c r="J699" s="3">
        <v>12.4</v>
      </c>
      <c r="K699" s="3">
        <v>0.5</v>
      </c>
      <c r="L699" s="3">
        <v>0.5</v>
      </c>
      <c r="M699" s="3">
        <v>2.5</v>
      </c>
      <c r="N699" s="3">
        <f t="shared" si="22"/>
        <v>3.5</v>
      </c>
      <c r="P699" s="7">
        <f t="shared" si="23"/>
        <v>35324.9</v>
      </c>
    </row>
    <row r="700" spans="1:21">
      <c r="E700" s="10">
        <v>42279</v>
      </c>
      <c r="G700" s="1" t="s">
        <v>489</v>
      </c>
      <c r="H700" s="1" t="s">
        <v>600</v>
      </c>
      <c r="I700" s="1" t="s">
        <v>491</v>
      </c>
      <c r="J700" s="3">
        <v>23.4</v>
      </c>
      <c r="M700" s="3">
        <v>6.5</v>
      </c>
      <c r="N700" s="3">
        <f t="shared" si="22"/>
        <v>6.5</v>
      </c>
      <c r="P700" s="7">
        <f t="shared" si="23"/>
        <v>35324.9</v>
      </c>
    </row>
    <row r="701" spans="1:21" ht="15.75" thickBot="1">
      <c r="E701" s="10">
        <v>42280</v>
      </c>
      <c r="G701" s="1" t="s">
        <v>491</v>
      </c>
      <c r="H701" s="1"/>
      <c r="I701" s="1" t="s">
        <v>169</v>
      </c>
      <c r="J701" s="3">
        <v>16.8</v>
      </c>
      <c r="L701" s="3">
        <v>4</v>
      </c>
      <c r="M701" s="3">
        <v>1</v>
      </c>
      <c r="N701" s="3">
        <f t="shared" si="22"/>
        <v>5</v>
      </c>
      <c r="P701" s="7">
        <f t="shared" si="23"/>
        <v>35324.9</v>
      </c>
    </row>
    <row r="702" spans="1:21" ht="27" thickBot="1">
      <c r="B702" s="13" t="s">
        <v>601</v>
      </c>
      <c r="N702" s="3">
        <f t="shared" si="22"/>
        <v>0</v>
      </c>
      <c r="P702" s="7">
        <f t="shared" si="23"/>
        <v>35324.9</v>
      </c>
      <c r="R702" s="14" t="s">
        <v>441</v>
      </c>
      <c r="S702" s="15">
        <f>P816-P703</f>
        <v>2368.4000000000015</v>
      </c>
    </row>
    <row r="703" spans="1:21">
      <c r="A703">
        <v>138</v>
      </c>
      <c r="B703" t="s">
        <v>41</v>
      </c>
      <c r="C703">
        <v>6</v>
      </c>
      <c r="D703" t="s">
        <v>31</v>
      </c>
      <c r="E703" s="9">
        <v>42485</v>
      </c>
      <c r="F703" s="9">
        <v>42491</v>
      </c>
      <c r="G703" s="1" t="s">
        <v>169</v>
      </c>
      <c r="N703" s="3">
        <f t="shared" si="22"/>
        <v>0</v>
      </c>
      <c r="P703" s="7">
        <f t="shared" si="23"/>
        <v>35324.9</v>
      </c>
    </row>
    <row r="704" spans="1:21">
      <c r="A704" t="s">
        <v>602</v>
      </c>
      <c r="B704" t="s">
        <v>604</v>
      </c>
      <c r="C704">
        <v>7</v>
      </c>
      <c r="D704" t="s">
        <v>31</v>
      </c>
      <c r="E704" s="9">
        <v>42518</v>
      </c>
      <c r="F704" s="9">
        <v>42525</v>
      </c>
      <c r="G704" t="s">
        <v>169</v>
      </c>
      <c r="I704" t="s">
        <v>98</v>
      </c>
      <c r="N704" s="3">
        <f t="shared" si="22"/>
        <v>0</v>
      </c>
      <c r="O704" s="5">
        <f>SUM(J705:J712)</f>
        <v>399</v>
      </c>
      <c r="P704" s="7">
        <f t="shared" si="23"/>
        <v>35723.9</v>
      </c>
      <c r="U704" s="3"/>
    </row>
    <row r="705" spans="1:21">
      <c r="B705" s="1"/>
      <c r="C705" s="1"/>
      <c r="D705" s="1"/>
      <c r="E705" s="10">
        <v>42518</v>
      </c>
      <c r="F705" s="10"/>
      <c r="G705" s="1" t="s">
        <v>169</v>
      </c>
      <c r="H705" s="1"/>
      <c r="I705" s="1"/>
      <c r="N705" s="3">
        <f t="shared" si="22"/>
        <v>0</v>
      </c>
      <c r="P705" s="7">
        <f t="shared" si="23"/>
        <v>35723.9</v>
      </c>
    </row>
    <row r="706" spans="1:21">
      <c r="B706" s="1"/>
      <c r="C706" s="1"/>
      <c r="D706" s="1"/>
      <c r="E706" s="10">
        <v>42519</v>
      </c>
      <c r="F706" s="10"/>
      <c r="G706" s="1" t="s">
        <v>169</v>
      </c>
      <c r="H706" s="1"/>
      <c r="I706" s="1"/>
      <c r="N706" s="3">
        <f t="shared" si="22"/>
        <v>0</v>
      </c>
      <c r="P706" s="7">
        <f t="shared" si="23"/>
        <v>35723.9</v>
      </c>
    </row>
    <row r="707" spans="1:21">
      <c r="B707" s="1"/>
      <c r="C707" s="1"/>
      <c r="D707" s="1"/>
      <c r="E707" s="10">
        <v>42520</v>
      </c>
      <c r="F707" s="10"/>
      <c r="G707" s="1" t="s">
        <v>169</v>
      </c>
      <c r="H707" s="1"/>
      <c r="I707" s="1" t="s">
        <v>94</v>
      </c>
      <c r="J707" s="3">
        <v>67</v>
      </c>
      <c r="L707" s="3">
        <v>7</v>
      </c>
      <c r="M707" s="3">
        <v>10</v>
      </c>
      <c r="N707" s="3">
        <f t="shared" ref="N707:N770" si="24">K707+L707+M707</f>
        <v>17</v>
      </c>
      <c r="P707" s="7">
        <f t="shared" si="23"/>
        <v>35723.9</v>
      </c>
    </row>
    <row r="708" spans="1:21">
      <c r="B708" s="1"/>
      <c r="C708" s="1"/>
      <c r="D708" s="1"/>
      <c r="E708" s="10">
        <v>42521</v>
      </c>
      <c r="F708" s="10"/>
      <c r="G708" s="1" t="s">
        <v>94</v>
      </c>
      <c r="H708" s="1"/>
      <c r="I708" s="1" t="s">
        <v>231</v>
      </c>
      <c r="J708" s="3">
        <v>80</v>
      </c>
      <c r="K708" s="3">
        <v>2.5</v>
      </c>
      <c r="L708" s="3">
        <v>11</v>
      </c>
      <c r="M708" s="3">
        <v>3</v>
      </c>
      <c r="N708" s="3">
        <f t="shared" si="24"/>
        <v>16.5</v>
      </c>
      <c r="P708" s="7">
        <f t="shared" si="23"/>
        <v>35723.9</v>
      </c>
    </row>
    <row r="709" spans="1:21">
      <c r="B709" s="1"/>
      <c r="C709" s="1"/>
      <c r="D709" s="1"/>
      <c r="E709" s="10">
        <v>42522</v>
      </c>
      <c r="F709" s="10"/>
      <c r="G709" s="1" t="s">
        <v>231</v>
      </c>
      <c r="H709" s="1"/>
      <c r="I709" s="1" t="s">
        <v>445</v>
      </c>
      <c r="J709" s="3">
        <v>72</v>
      </c>
      <c r="K709" s="3">
        <v>2.5</v>
      </c>
      <c r="L709" s="3">
        <v>7.5</v>
      </c>
      <c r="M709" s="3">
        <v>6.5</v>
      </c>
      <c r="N709" s="3">
        <f t="shared" si="24"/>
        <v>16.5</v>
      </c>
      <c r="P709" s="7">
        <f t="shared" si="23"/>
        <v>35723.9</v>
      </c>
    </row>
    <row r="710" spans="1:21">
      <c r="B710" s="1"/>
      <c r="C710" s="1"/>
      <c r="D710" s="1"/>
      <c r="E710" s="10">
        <v>42523</v>
      </c>
      <c r="F710" s="10"/>
      <c r="G710" s="1" t="s">
        <v>445</v>
      </c>
      <c r="H710" s="1" t="s">
        <v>603</v>
      </c>
      <c r="I710" s="1" t="s">
        <v>445</v>
      </c>
      <c r="J710" s="3">
        <v>47</v>
      </c>
      <c r="K710" s="3">
        <v>7</v>
      </c>
      <c r="L710" s="3">
        <v>1</v>
      </c>
      <c r="M710" s="3">
        <v>2</v>
      </c>
      <c r="N710" s="3">
        <f t="shared" si="24"/>
        <v>10</v>
      </c>
      <c r="P710" s="7">
        <f t="shared" si="23"/>
        <v>35723.9</v>
      </c>
    </row>
    <row r="711" spans="1:21">
      <c r="E711" s="10">
        <v>42524</v>
      </c>
      <c r="G711" s="1" t="s">
        <v>445</v>
      </c>
      <c r="H711" s="1"/>
      <c r="I711" s="1" t="s">
        <v>446</v>
      </c>
      <c r="J711" s="3">
        <v>63</v>
      </c>
      <c r="K711" s="3">
        <v>3.5</v>
      </c>
      <c r="L711" s="3">
        <v>1</v>
      </c>
      <c r="M711" s="3">
        <v>7.5</v>
      </c>
      <c r="N711" s="3">
        <f t="shared" si="24"/>
        <v>12</v>
      </c>
      <c r="P711" s="7">
        <f t="shared" si="23"/>
        <v>35723.9</v>
      </c>
    </row>
    <row r="712" spans="1:21">
      <c r="E712" s="10">
        <v>42525</v>
      </c>
      <c r="G712" s="1" t="s">
        <v>446</v>
      </c>
      <c r="I712" s="1" t="s">
        <v>98</v>
      </c>
      <c r="J712" s="3">
        <v>70</v>
      </c>
      <c r="K712" s="3">
        <v>6</v>
      </c>
      <c r="L712" s="3">
        <v>4</v>
      </c>
      <c r="M712" s="3">
        <v>5</v>
      </c>
      <c r="N712" s="3">
        <f t="shared" si="24"/>
        <v>15</v>
      </c>
      <c r="P712" s="7">
        <f t="shared" si="23"/>
        <v>35723.9</v>
      </c>
    </row>
    <row r="713" spans="1:21">
      <c r="A713" t="s">
        <v>614</v>
      </c>
      <c r="B713" t="s">
        <v>604</v>
      </c>
      <c r="C713">
        <v>12</v>
      </c>
      <c r="D713" t="s">
        <v>31</v>
      </c>
      <c r="E713" s="11">
        <v>42525</v>
      </c>
      <c r="F713" s="9">
        <v>42537</v>
      </c>
      <c r="G713" t="s">
        <v>98</v>
      </c>
      <c r="H713" s="2"/>
      <c r="I713" t="s">
        <v>612</v>
      </c>
      <c r="N713" s="3">
        <f t="shared" si="24"/>
        <v>0</v>
      </c>
      <c r="O713" s="5">
        <f>SUM(J714:J724)</f>
        <v>336</v>
      </c>
      <c r="P713" s="7">
        <f t="shared" si="23"/>
        <v>36059.9</v>
      </c>
      <c r="U713" s="3"/>
    </row>
    <row r="714" spans="1:21">
      <c r="E714" s="10">
        <v>42526</v>
      </c>
      <c r="G714" s="1" t="s">
        <v>98</v>
      </c>
      <c r="H714" s="1"/>
      <c r="I714" s="1" t="s">
        <v>459</v>
      </c>
      <c r="J714" s="3">
        <v>17</v>
      </c>
      <c r="K714" s="3">
        <v>4</v>
      </c>
      <c r="N714" s="3">
        <f t="shared" si="24"/>
        <v>4</v>
      </c>
      <c r="P714" s="7">
        <f t="shared" si="23"/>
        <v>36059.9</v>
      </c>
    </row>
    <row r="715" spans="1:21">
      <c r="E715" s="10">
        <v>42527</v>
      </c>
      <c r="G715" s="1" t="s">
        <v>459</v>
      </c>
      <c r="H715" s="1"/>
      <c r="I715" s="1" t="s">
        <v>605</v>
      </c>
      <c r="J715" s="3">
        <v>35</v>
      </c>
      <c r="K715" s="3">
        <v>9</v>
      </c>
      <c r="M715" s="3">
        <v>3</v>
      </c>
      <c r="N715" s="3">
        <f t="shared" si="24"/>
        <v>12</v>
      </c>
      <c r="P715" s="7">
        <f t="shared" si="23"/>
        <v>36059.9</v>
      </c>
    </row>
    <row r="716" spans="1:21">
      <c r="E716" s="10">
        <v>42528</v>
      </c>
      <c r="G716" s="1" t="s">
        <v>605</v>
      </c>
      <c r="H716" s="1"/>
      <c r="I716" s="1" t="s">
        <v>100</v>
      </c>
      <c r="J716" s="3">
        <v>32</v>
      </c>
      <c r="K716" s="3">
        <v>3</v>
      </c>
      <c r="L716" s="3">
        <v>2</v>
      </c>
      <c r="M716" s="3">
        <v>2.5</v>
      </c>
      <c r="N716" s="3">
        <f t="shared" si="24"/>
        <v>7.5</v>
      </c>
      <c r="P716" s="7">
        <f t="shared" si="23"/>
        <v>36059.9</v>
      </c>
    </row>
    <row r="717" spans="1:21">
      <c r="E717" s="10">
        <v>42529</v>
      </c>
      <c r="G717" s="1" t="s">
        <v>100</v>
      </c>
      <c r="H717" s="1"/>
      <c r="I717" s="1" t="s">
        <v>94</v>
      </c>
      <c r="J717" s="3">
        <v>52</v>
      </c>
      <c r="K717" s="3">
        <v>5</v>
      </c>
      <c r="L717" s="3">
        <v>2</v>
      </c>
      <c r="M717" s="3">
        <v>5</v>
      </c>
      <c r="N717" s="3">
        <f t="shared" si="24"/>
        <v>12</v>
      </c>
      <c r="P717" s="7">
        <f t="shared" si="23"/>
        <v>36059.9</v>
      </c>
    </row>
    <row r="718" spans="1:21">
      <c r="E718" s="10">
        <v>42530</v>
      </c>
      <c r="G718" s="1" t="s">
        <v>94</v>
      </c>
      <c r="H718" s="1" t="s">
        <v>607</v>
      </c>
      <c r="I718" s="1" t="s">
        <v>606</v>
      </c>
      <c r="J718" s="3">
        <v>37</v>
      </c>
      <c r="K718" s="3">
        <v>5</v>
      </c>
      <c r="L718" s="3">
        <v>3</v>
      </c>
      <c r="M718" s="3">
        <v>5.5</v>
      </c>
      <c r="N718" s="3">
        <f t="shared" si="24"/>
        <v>13.5</v>
      </c>
      <c r="P718" s="7">
        <f t="shared" si="23"/>
        <v>36059.9</v>
      </c>
    </row>
    <row r="719" spans="1:21">
      <c r="E719" s="10">
        <v>42531</v>
      </c>
      <c r="G719" s="1" t="s">
        <v>606</v>
      </c>
      <c r="H719" s="1" t="s">
        <v>608</v>
      </c>
      <c r="I719" s="1" t="s">
        <v>229</v>
      </c>
      <c r="J719" s="3">
        <v>51</v>
      </c>
      <c r="L719" s="3">
        <v>12</v>
      </c>
      <c r="N719" s="3">
        <f t="shared" si="24"/>
        <v>12</v>
      </c>
      <c r="P719" s="7">
        <f t="shared" si="23"/>
        <v>36059.9</v>
      </c>
    </row>
    <row r="720" spans="1:21">
      <c r="E720" s="10">
        <v>42532</v>
      </c>
      <c r="G720" s="1" t="s">
        <v>229</v>
      </c>
      <c r="H720" s="1"/>
      <c r="I720" s="1" t="s">
        <v>609</v>
      </c>
      <c r="J720" s="3">
        <v>26</v>
      </c>
      <c r="K720" s="3">
        <v>4.5</v>
      </c>
      <c r="M720" s="3">
        <v>2</v>
      </c>
      <c r="N720" s="3">
        <f t="shared" si="24"/>
        <v>6.5</v>
      </c>
      <c r="P720" s="7">
        <f t="shared" si="23"/>
        <v>36059.9</v>
      </c>
    </row>
    <row r="721" spans="1:21">
      <c r="E721" s="10">
        <v>42533</v>
      </c>
      <c r="G721" s="1" t="s">
        <v>609</v>
      </c>
      <c r="H721" s="1"/>
      <c r="I721" s="1" t="s">
        <v>227</v>
      </c>
      <c r="J721" s="3">
        <v>25</v>
      </c>
      <c r="L721" s="3">
        <v>6</v>
      </c>
      <c r="N721" s="3">
        <f t="shared" si="24"/>
        <v>6</v>
      </c>
      <c r="P721" s="7">
        <f t="shared" si="23"/>
        <v>36059.9</v>
      </c>
    </row>
    <row r="722" spans="1:21">
      <c r="E722" s="10">
        <v>42534</v>
      </c>
      <c r="G722" s="1" t="s">
        <v>227</v>
      </c>
      <c r="H722" s="1"/>
      <c r="I722" s="1" t="s">
        <v>610</v>
      </c>
      <c r="J722" s="3">
        <v>24</v>
      </c>
      <c r="K722" s="3">
        <v>3</v>
      </c>
      <c r="L722" s="3">
        <v>3</v>
      </c>
      <c r="N722" s="3">
        <f>K722+L722+M722</f>
        <v>6</v>
      </c>
      <c r="P722" s="7">
        <f t="shared" si="23"/>
        <v>36059.9</v>
      </c>
    </row>
    <row r="723" spans="1:21">
      <c r="E723" s="10">
        <v>42535</v>
      </c>
      <c r="G723" s="1" t="s">
        <v>610</v>
      </c>
      <c r="H723" s="1"/>
      <c r="I723" s="1" t="s">
        <v>611</v>
      </c>
      <c r="J723" s="3">
        <v>27</v>
      </c>
      <c r="K723" s="3">
        <v>3.5</v>
      </c>
      <c r="M723" s="3">
        <v>3.5</v>
      </c>
      <c r="N723" s="3">
        <f t="shared" ref="N723:N733" si="25">K723+L723+M723</f>
        <v>7</v>
      </c>
      <c r="P723" s="7">
        <f t="shared" si="23"/>
        <v>36059.9</v>
      </c>
    </row>
    <row r="724" spans="1:21">
      <c r="E724" s="10">
        <v>42536</v>
      </c>
      <c r="G724" s="1" t="s">
        <v>611</v>
      </c>
      <c r="H724" s="1"/>
      <c r="I724" s="1" t="s">
        <v>612</v>
      </c>
      <c r="J724" s="3">
        <v>10</v>
      </c>
      <c r="K724" s="3">
        <v>5</v>
      </c>
      <c r="L724" s="3">
        <v>3</v>
      </c>
      <c r="M724" s="3">
        <v>5.5</v>
      </c>
      <c r="N724" s="3">
        <f t="shared" si="25"/>
        <v>13.5</v>
      </c>
      <c r="P724" s="7">
        <f t="shared" si="23"/>
        <v>36059.9</v>
      </c>
    </row>
    <row r="725" spans="1:21">
      <c r="A725">
        <v>140</v>
      </c>
      <c r="B725" t="s">
        <v>626</v>
      </c>
      <c r="C725">
        <v>7</v>
      </c>
      <c r="D725" t="s">
        <v>31</v>
      </c>
      <c r="E725" s="11">
        <v>42537</v>
      </c>
      <c r="F725" s="11">
        <v>42544</v>
      </c>
      <c r="G725" s="2" t="s">
        <v>612</v>
      </c>
      <c r="H725" s="2"/>
      <c r="I725" t="s">
        <v>613</v>
      </c>
      <c r="O725" s="5">
        <f>SUM(J727:J732)</f>
        <v>101</v>
      </c>
      <c r="P725" s="7">
        <f t="shared" si="23"/>
        <v>36160.9</v>
      </c>
      <c r="U725" s="3"/>
    </row>
    <row r="726" spans="1:21">
      <c r="E726" s="10">
        <v>42537</v>
      </c>
      <c r="F726" s="11"/>
      <c r="G726" s="1" t="s">
        <v>612</v>
      </c>
      <c r="H726" s="2"/>
      <c r="O726" s="5"/>
      <c r="P726" s="7">
        <f t="shared" si="23"/>
        <v>36160.9</v>
      </c>
    </row>
    <row r="727" spans="1:21">
      <c r="E727" s="10">
        <v>42538</v>
      </c>
      <c r="G727" s="1" t="s">
        <v>612</v>
      </c>
      <c r="H727" s="1"/>
      <c r="I727" s="1" t="s">
        <v>615</v>
      </c>
      <c r="J727" s="3">
        <v>19</v>
      </c>
      <c r="K727" s="3">
        <v>3</v>
      </c>
      <c r="L727" s="3">
        <v>2</v>
      </c>
      <c r="M727" s="3">
        <v>1</v>
      </c>
      <c r="N727" s="3">
        <f t="shared" si="25"/>
        <v>6</v>
      </c>
      <c r="P727" s="7">
        <f t="shared" si="23"/>
        <v>36160.9</v>
      </c>
    </row>
    <row r="728" spans="1:21">
      <c r="E728" s="10">
        <v>42539</v>
      </c>
      <c r="G728" s="1" t="s">
        <v>615</v>
      </c>
      <c r="H728" s="1"/>
      <c r="I728" s="1" t="s">
        <v>616</v>
      </c>
      <c r="J728" s="3">
        <v>6</v>
      </c>
      <c r="L728" s="3">
        <v>1.5</v>
      </c>
      <c r="M728" s="3">
        <v>1.5</v>
      </c>
      <c r="N728" s="3">
        <f t="shared" si="25"/>
        <v>3</v>
      </c>
      <c r="P728" s="7">
        <f t="shared" si="23"/>
        <v>36160.9</v>
      </c>
    </row>
    <row r="729" spans="1:21">
      <c r="E729" s="10">
        <v>42540</v>
      </c>
      <c r="G729" s="1" t="s">
        <v>616</v>
      </c>
      <c r="H729" s="1"/>
      <c r="I729" s="1" t="s">
        <v>617</v>
      </c>
      <c r="J729" s="3">
        <v>22</v>
      </c>
      <c r="K729" s="3">
        <v>4</v>
      </c>
      <c r="M729" s="3">
        <v>1</v>
      </c>
      <c r="N729" s="3">
        <f t="shared" si="25"/>
        <v>5</v>
      </c>
      <c r="P729" s="7">
        <f t="shared" si="23"/>
        <v>36160.9</v>
      </c>
    </row>
    <row r="730" spans="1:21">
      <c r="E730" s="10">
        <v>42541</v>
      </c>
      <c r="G730" s="1" t="s">
        <v>617</v>
      </c>
      <c r="H730" s="1"/>
      <c r="I730" s="1" t="s">
        <v>609</v>
      </c>
      <c r="J730" s="3">
        <v>21</v>
      </c>
      <c r="L730" s="3">
        <v>4.5</v>
      </c>
      <c r="M730" s="3">
        <v>1</v>
      </c>
      <c r="N730" s="3">
        <f t="shared" si="25"/>
        <v>5.5</v>
      </c>
      <c r="P730" s="7">
        <f t="shared" si="23"/>
        <v>36160.9</v>
      </c>
    </row>
    <row r="731" spans="1:21">
      <c r="E731" s="10">
        <v>42542</v>
      </c>
      <c r="G731" s="1" t="s">
        <v>609</v>
      </c>
      <c r="H731" s="1"/>
      <c r="I731" s="1" t="s">
        <v>618</v>
      </c>
      <c r="J731" s="3">
        <v>24</v>
      </c>
      <c r="M731" s="3">
        <v>6.5</v>
      </c>
      <c r="N731" s="3">
        <f t="shared" si="25"/>
        <v>6.5</v>
      </c>
      <c r="P731" s="7">
        <f t="shared" si="23"/>
        <v>36160.9</v>
      </c>
    </row>
    <row r="732" spans="1:21">
      <c r="E732" s="10">
        <v>42543</v>
      </c>
      <c r="G732" s="1" t="s">
        <v>618</v>
      </c>
      <c r="H732" s="1"/>
      <c r="I732" s="1" t="s">
        <v>613</v>
      </c>
      <c r="J732" s="3">
        <v>9</v>
      </c>
      <c r="M732" s="3">
        <v>3</v>
      </c>
      <c r="N732" s="3">
        <f t="shared" si="25"/>
        <v>3</v>
      </c>
      <c r="P732" s="7">
        <f t="shared" si="23"/>
        <v>36160.9</v>
      </c>
    </row>
    <row r="733" spans="1:21">
      <c r="A733">
        <v>141</v>
      </c>
      <c r="B733" t="s">
        <v>511</v>
      </c>
      <c r="C733">
        <v>9</v>
      </c>
      <c r="D733" t="s">
        <v>31</v>
      </c>
      <c r="E733" s="11">
        <v>42544</v>
      </c>
      <c r="F733" s="9">
        <v>42544</v>
      </c>
      <c r="G733" t="s">
        <v>613</v>
      </c>
      <c r="I733" t="s">
        <v>613</v>
      </c>
      <c r="N733" s="3">
        <f t="shared" si="25"/>
        <v>0</v>
      </c>
      <c r="O733" s="5">
        <f>SUM(J734:J740)</f>
        <v>123</v>
      </c>
      <c r="P733" s="7">
        <f t="shared" si="23"/>
        <v>36283.9</v>
      </c>
      <c r="U733" s="3"/>
    </row>
    <row r="734" spans="1:21">
      <c r="E734" s="10">
        <v>42544</v>
      </c>
      <c r="G734" s="1" t="s">
        <v>613</v>
      </c>
      <c r="H734" s="1"/>
      <c r="I734" s="1" t="s">
        <v>618</v>
      </c>
      <c r="J734" s="3">
        <v>9</v>
      </c>
      <c r="K734" s="3">
        <v>2</v>
      </c>
      <c r="M734" s="3">
        <v>0.5</v>
      </c>
      <c r="N734" s="3">
        <f t="shared" si="24"/>
        <v>2.5</v>
      </c>
      <c r="P734" s="7">
        <f t="shared" si="23"/>
        <v>36283.9</v>
      </c>
    </row>
    <row r="735" spans="1:21">
      <c r="E735" s="10">
        <v>42545</v>
      </c>
      <c r="G735" s="1" t="s">
        <v>618</v>
      </c>
      <c r="H735" s="1"/>
      <c r="I735" s="1" t="s">
        <v>609</v>
      </c>
      <c r="J735" s="3">
        <v>21</v>
      </c>
      <c r="L735" s="3">
        <v>1</v>
      </c>
      <c r="M735" s="3">
        <v>5</v>
      </c>
      <c r="N735" s="3">
        <f t="shared" si="24"/>
        <v>6</v>
      </c>
      <c r="P735" s="7">
        <f t="shared" si="23"/>
        <v>36283.9</v>
      </c>
    </row>
    <row r="736" spans="1:21">
      <c r="E736" s="10">
        <v>42546</v>
      </c>
      <c r="G736" s="1" t="s">
        <v>609</v>
      </c>
      <c r="H736" s="1"/>
      <c r="I736" s="1" t="s">
        <v>227</v>
      </c>
      <c r="J736" s="3">
        <v>25</v>
      </c>
      <c r="K736" s="3">
        <v>0.5</v>
      </c>
      <c r="M736" s="3">
        <v>7.5</v>
      </c>
      <c r="N736" s="3">
        <f t="shared" si="24"/>
        <v>8</v>
      </c>
      <c r="P736" s="7">
        <f t="shared" si="23"/>
        <v>36283.9</v>
      </c>
    </row>
    <row r="737" spans="1:21">
      <c r="E737" s="10">
        <v>42547</v>
      </c>
      <c r="G737" s="1" t="s">
        <v>227</v>
      </c>
      <c r="H737" s="1"/>
      <c r="I737" s="1" t="s">
        <v>617</v>
      </c>
      <c r="J737" s="3">
        <v>4</v>
      </c>
      <c r="M737" s="3">
        <v>3</v>
      </c>
      <c r="N737" s="3">
        <f t="shared" si="24"/>
        <v>3</v>
      </c>
      <c r="P737" s="7">
        <f t="shared" si="23"/>
        <v>36283.9</v>
      </c>
    </row>
    <row r="738" spans="1:21">
      <c r="E738" s="10">
        <v>42548</v>
      </c>
      <c r="G738" s="1" t="s">
        <v>617</v>
      </c>
      <c r="H738" s="1"/>
      <c r="I738" s="1" t="s">
        <v>615</v>
      </c>
      <c r="J738" s="3">
        <v>18</v>
      </c>
      <c r="K738" s="3">
        <v>3</v>
      </c>
      <c r="M738" s="3">
        <v>1</v>
      </c>
      <c r="N738" s="3">
        <f t="shared" si="24"/>
        <v>4</v>
      </c>
      <c r="P738" s="7">
        <f t="shared" si="23"/>
        <v>36283.9</v>
      </c>
    </row>
    <row r="739" spans="1:21">
      <c r="E739" s="10">
        <v>42549</v>
      </c>
      <c r="G739" s="1" t="s">
        <v>615</v>
      </c>
      <c r="H739" s="1"/>
      <c r="I739" s="1" t="s">
        <v>619</v>
      </c>
      <c r="J739" s="3">
        <v>21</v>
      </c>
      <c r="K739" s="3">
        <v>4.5</v>
      </c>
      <c r="M739" s="3">
        <v>1.5</v>
      </c>
      <c r="N739" s="3">
        <f t="shared" si="24"/>
        <v>6</v>
      </c>
      <c r="P739" s="7">
        <f t="shared" si="23"/>
        <v>36283.9</v>
      </c>
    </row>
    <row r="740" spans="1:21">
      <c r="E740" s="10">
        <v>42550</v>
      </c>
      <c r="G740" s="1" t="s">
        <v>619</v>
      </c>
      <c r="H740" s="1"/>
      <c r="I740" s="1" t="s">
        <v>613</v>
      </c>
      <c r="J740" s="3">
        <v>25</v>
      </c>
      <c r="K740" s="3">
        <v>2</v>
      </c>
      <c r="L740" s="3">
        <v>1</v>
      </c>
      <c r="M740" s="3">
        <v>4</v>
      </c>
      <c r="N740" s="3">
        <f t="shared" si="24"/>
        <v>7</v>
      </c>
      <c r="P740" s="7">
        <f t="shared" si="23"/>
        <v>36283.9</v>
      </c>
    </row>
    <row r="741" spans="1:21">
      <c r="A741" t="s">
        <v>620</v>
      </c>
      <c r="B741" t="s">
        <v>621</v>
      </c>
      <c r="C741">
        <v>9</v>
      </c>
      <c r="D741" t="s">
        <v>33</v>
      </c>
      <c r="E741" s="11">
        <v>42551</v>
      </c>
      <c r="F741" s="9">
        <v>42555</v>
      </c>
      <c r="G741" t="s">
        <v>613</v>
      </c>
      <c r="I741" t="s">
        <v>187</v>
      </c>
      <c r="N741" s="3">
        <f t="shared" si="24"/>
        <v>0</v>
      </c>
      <c r="O741" s="5">
        <f>SUM(J742:J751)</f>
        <v>274.59999999999997</v>
      </c>
      <c r="P741" s="7">
        <f t="shared" si="23"/>
        <v>36558.5</v>
      </c>
      <c r="U741" s="3"/>
    </row>
    <row r="742" spans="1:21">
      <c r="E742" s="10">
        <v>42551</v>
      </c>
      <c r="G742" s="1" t="s">
        <v>613</v>
      </c>
      <c r="H742" s="1"/>
      <c r="I742" s="1"/>
      <c r="N742" s="3">
        <f t="shared" si="24"/>
        <v>0</v>
      </c>
      <c r="P742" s="7">
        <f t="shared" si="23"/>
        <v>36558.5</v>
      </c>
    </row>
    <row r="743" spans="1:21">
      <c r="E743" s="10">
        <v>42552</v>
      </c>
      <c r="G743" s="1" t="s">
        <v>613</v>
      </c>
      <c r="H743" s="1"/>
      <c r="I743" s="1" t="s">
        <v>615</v>
      </c>
      <c r="J743" s="3">
        <v>23</v>
      </c>
      <c r="K743" s="3">
        <v>3</v>
      </c>
      <c r="M743" s="3">
        <v>1.5</v>
      </c>
      <c r="N743" s="3">
        <f t="shared" si="24"/>
        <v>4.5</v>
      </c>
      <c r="P743" s="7">
        <f>P742+O743</f>
        <v>36558.5</v>
      </c>
    </row>
    <row r="744" spans="1:21">
      <c r="E744" s="10">
        <v>42553</v>
      </c>
      <c r="G744" s="1" t="s">
        <v>615</v>
      </c>
      <c r="H744" s="1" t="s">
        <v>622</v>
      </c>
      <c r="I744" s="1" t="s">
        <v>623</v>
      </c>
      <c r="J744" s="3">
        <v>29.5</v>
      </c>
      <c r="K744" s="3">
        <v>2</v>
      </c>
      <c r="L744" s="3">
        <v>2</v>
      </c>
      <c r="M744" s="3">
        <v>4</v>
      </c>
      <c r="N744" s="3">
        <f t="shared" si="24"/>
        <v>8</v>
      </c>
      <c r="P744" s="7">
        <f>P743+O744</f>
        <v>36558.5</v>
      </c>
    </row>
    <row r="745" spans="1:21">
      <c r="E745" s="10">
        <v>42554</v>
      </c>
      <c r="G745" s="1" t="s">
        <v>623</v>
      </c>
      <c r="H745" s="1"/>
      <c r="I745" s="1" t="s">
        <v>609</v>
      </c>
      <c r="J745" s="3">
        <v>18.7</v>
      </c>
      <c r="K745" s="3">
        <v>3</v>
      </c>
      <c r="M745" s="3">
        <v>2</v>
      </c>
      <c r="N745" s="3">
        <f t="shared" si="24"/>
        <v>5</v>
      </c>
      <c r="P745" s="7">
        <f>P744+O745</f>
        <v>36558.5</v>
      </c>
    </row>
    <row r="746" spans="1:21">
      <c r="E746" s="10">
        <v>42555</v>
      </c>
      <c r="G746" s="1" t="s">
        <v>609</v>
      </c>
      <c r="H746" s="1"/>
      <c r="I746" s="1" t="s">
        <v>229</v>
      </c>
      <c r="J746" s="3">
        <v>24.7</v>
      </c>
      <c r="K746" s="3">
        <v>3.5</v>
      </c>
      <c r="L746" s="3">
        <v>1</v>
      </c>
      <c r="M746" s="3">
        <v>1</v>
      </c>
      <c r="N746" s="3">
        <f t="shared" si="24"/>
        <v>5.5</v>
      </c>
      <c r="P746" s="7">
        <f>P745+O746</f>
        <v>36558.5</v>
      </c>
    </row>
    <row r="747" spans="1:21">
      <c r="E747" s="10">
        <v>42556</v>
      </c>
      <c r="G747" s="1" t="s">
        <v>229</v>
      </c>
      <c r="H747" s="1"/>
      <c r="I747" s="1" t="s">
        <v>608</v>
      </c>
      <c r="J747" s="3">
        <v>34.299999999999997</v>
      </c>
      <c r="K747" s="3">
        <v>2.5</v>
      </c>
      <c r="L747" s="3">
        <v>2</v>
      </c>
      <c r="M747" s="3">
        <v>4.5</v>
      </c>
      <c r="N747" s="3">
        <f t="shared" si="24"/>
        <v>9</v>
      </c>
      <c r="P747" s="7">
        <f>P746+O747</f>
        <v>36558.5</v>
      </c>
    </row>
    <row r="748" spans="1:21">
      <c r="E748" s="10">
        <v>42557</v>
      </c>
      <c r="G748" s="1" t="s">
        <v>608</v>
      </c>
      <c r="H748" s="1"/>
      <c r="I748" s="1" t="s">
        <v>624</v>
      </c>
      <c r="J748" s="3">
        <v>50.6</v>
      </c>
      <c r="L748" s="3">
        <v>7</v>
      </c>
      <c r="M748" s="3">
        <v>4.5</v>
      </c>
      <c r="N748" s="3">
        <f t="shared" si="24"/>
        <v>11.5</v>
      </c>
      <c r="P748" s="7">
        <f t="shared" ref="P748:P754" si="26">P747+O748</f>
        <v>36558.5</v>
      </c>
    </row>
    <row r="749" spans="1:21">
      <c r="E749" s="10">
        <v>42558</v>
      </c>
      <c r="G749" s="1" t="s">
        <v>624</v>
      </c>
      <c r="H749" s="1"/>
      <c r="I749" s="1" t="s">
        <v>605</v>
      </c>
      <c r="J749" s="3">
        <v>54</v>
      </c>
      <c r="K749" s="3">
        <v>2.5</v>
      </c>
      <c r="L749" s="3">
        <v>3</v>
      </c>
      <c r="M749" s="3">
        <v>6.5</v>
      </c>
      <c r="N749" s="3">
        <f t="shared" si="24"/>
        <v>12</v>
      </c>
      <c r="P749" s="7">
        <f t="shared" si="26"/>
        <v>36558.5</v>
      </c>
    </row>
    <row r="750" spans="1:21">
      <c r="E750" s="10">
        <v>42559</v>
      </c>
      <c r="G750" s="1" t="s">
        <v>605</v>
      </c>
      <c r="H750" s="1"/>
      <c r="I750" s="1" t="s">
        <v>459</v>
      </c>
      <c r="J750" s="3">
        <v>30.6</v>
      </c>
      <c r="K750" s="3">
        <v>1</v>
      </c>
      <c r="L750" s="3">
        <v>3</v>
      </c>
      <c r="M750" s="3">
        <v>3</v>
      </c>
      <c r="N750" s="3">
        <f t="shared" si="24"/>
        <v>7</v>
      </c>
      <c r="P750" s="7">
        <f t="shared" si="26"/>
        <v>36558.5</v>
      </c>
    </row>
    <row r="751" spans="1:21">
      <c r="E751" s="10">
        <v>42560</v>
      </c>
      <c r="G751" s="1" t="s">
        <v>459</v>
      </c>
      <c r="H751" s="1" t="s">
        <v>187</v>
      </c>
      <c r="I751" s="1"/>
      <c r="J751" s="3">
        <v>9.1999999999999993</v>
      </c>
      <c r="K751" s="3">
        <v>2</v>
      </c>
      <c r="L751" s="3">
        <v>0.5</v>
      </c>
      <c r="M751" s="3">
        <v>0.5</v>
      </c>
      <c r="N751" s="3">
        <f t="shared" si="24"/>
        <v>3</v>
      </c>
      <c r="P751" s="7">
        <f t="shared" si="26"/>
        <v>36558.5</v>
      </c>
    </row>
    <row r="752" spans="1:21">
      <c r="A752" t="s">
        <v>625</v>
      </c>
      <c r="B752" t="s">
        <v>621</v>
      </c>
      <c r="C752">
        <v>8</v>
      </c>
      <c r="D752" t="s">
        <v>33</v>
      </c>
      <c r="E752" s="11">
        <v>42560</v>
      </c>
      <c r="F752" s="9">
        <v>42567</v>
      </c>
      <c r="G752" t="s">
        <v>187</v>
      </c>
      <c r="I752" t="s">
        <v>169</v>
      </c>
      <c r="N752" s="3">
        <f t="shared" si="24"/>
        <v>0</v>
      </c>
      <c r="O752" s="5">
        <f>SUM(J753:J760)</f>
        <v>415.5</v>
      </c>
      <c r="P752" s="7">
        <f t="shared" si="26"/>
        <v>36974</v>
      </c>
      <c r="U752" s="3"/>
    </row>
    <row r="753" spans="1:21">
      <c r="E753" s="10">
        <v>42560</v>
      </c>
      <c r="G753" s="1"/>
      <c r="H753" s="1" t="s">
        <v>187</v>
      </c>
      <c r="I753" s="1" t="s">
        <v>94</v>
      </c>
      <c r="J753" s="3">
        <v>49.1</v>
      </c>
      <c r="K753" s="3">
        <v>3</v>
      </c>
      <c r="L753" s="3">
        <v>2</v>
      </c>
      <c r="M753" s="3">
        <v>7</v>
      </c>
      <c r="N753" s="3">
        <f t="shared" si="24"/>
        <v>12</v>
      </c>
      <c r="P753" s="7">
        <f t="shared" si="26"/>
        <v>36974</v>
      </c>
    </row>
    <row r="754" spans="1:21">
      <c r="E754" s="10">
        <v>42561</v>
      </c>
      <c r="G754" s="1" t="s">
        <v>94</v>
      </c>
      <c r="H754" s="1"/>
      <c r="I754" s="1" t="s">
        <v>112</v>
      </c>
      <c r="J754" s="3">
        <v>81.900000000000006</v>
      </c>
      <c r="K754" s="3">
        <v>0.5</v>
      </c>
      <c r="L754" s="3">
        <v>13.5</v>
      </c>
      <c r="M754" s="3">
        <v>6</v>
      </c>
      <c r="N754" s="3">
        <f t="shared" si="24"/>
        <v>20</v>
      </c>
      <c r="P754" s="7">
        <f t="shared" si="26"/>
        <v>36974</v>
      </c>
    </row>
    <row r="755" spans="1:21">
      <c r="E755" s="10">
        <v>42562</v>
      </c>
      <c r="G755" s="1" t="s">
        <v>112</v>
      </c>
      <c r="H755" s="1"/>
      <c r="I755" s="1" t="s">
        <v>445</v>
      </c>
      <c r="J755" s="3">
        <v>24.9</v>
      </c>
      <c r="K755" s="3">
        <v>4</v>
      </c>
      <c r="M755" s="3">
        <v>2.5</v>
      </c>
      <c r="N755" s="3">
        <f t="shared" si="24"/>
        <v>6.5</v>
      </c>
      <c r="P755" s="7">
        <f t="shared" si="23"/>
        <v>36974</v>
      </c>
    </row>
    <row r="756" spans="1:21">
      <c r="E756" s="10">
        <v>42563</v>
      </c>
      <c r="G756" s="1" t="s">
        <v>445</v>
      </c>
      <c r="H756" s="1"/>
      <c r="I756" s="1" t="s">
        <v>415</v>
      </c>
      <c r="J756" s="3">
        <v>71.400000000000006</v>
      </c>
      <c r="K756" s="3">
        <v>2</v>
      </c>
      <c r="L756" s="3">
        <v>9.5</v>
      </c>
      <c r="M756" s="3">
        <v>4</v>
      </c>
      <c r="N756" s="3">
        <f t="shared" si="24"/>
        <v>15.5</v>
      </c>
      <c r="P756" s="7">
        <f t="shared" si="23"/>
        <v>36974</v>
      </c>
    </row>
    <row r="757" spans="1:21">
      <c r="E757" s="10">
        <v>42564</v>
      </c>
      <c r="G757" s="1" t="s">
        <v>415</v>
      </c>
      <c r="H757" s="1"/>
      <c r="I757" s="1" t="s">
        <v>96</v>
      </c>
      <c r="J757" s="3">
        <v>57.7</v>
      </c>
      <c r="K757" s="3">
        <v>4</v>
      </c>
      <c r="L757" s="3">
        <v>6</v>
      </c>
      <c r="M757" s="3">
        <v>3.5</v>
      </c>
      <c r="N757" s="3">
        <f t="shared" si="24"/>
        <v>13.5</v>
      </c>
      <c r="P757" s="7">
        <f t="shared" si="23"/>
        <v>36974</v>
      </c>
    </row>
    <row r="758" spans="1:21">
      <c r="E758" s="10">
        <v>42565</v>
      </c>
      <c r="G758" s="1" t="s">
        <v>96</v>
      </c>
      <c r="H758" s="1"/>
      <c r="I758" s="1"/>
      <c r="J758" s="3">
        <v>0</v>
      </c>
      <c r="K758" s="3">
        <v>2.5</v>
      </c>
      <c r="L758" s="3">
        <v>2</v>
      </c>
      <c r="M758" s="3">
        <v>4.5</v>
      </c>
      <c r="N758" s="3">
        <f t="shared" si="24"/>
        <v>9</v>
      </c>
      <c r="P758" s="7">
        <f t="shared" ref="P758:P821" si="27">P757+O758</f>
        <v>36974</v>
      </c>
    </row>
    <row r="759" spans="1:21">
      <c r="E759" s="10">
        <v>42566</v>
      </c>
      <c r="G759" s="1" t="s">
        <v>96</v>
      </c>
      <c r="H759" s="1"/>
      <c r="I759" s="1" t="s">
        <v>94</v>
      </c>
      <c r="J759" s="3">
        <v>78.2</v>
      </c>
      <c r="K759" s="3">
        <v>4.5</v>
      </c>
      <c r="L759" s="3">
        <v>7</v>
      </c>
      <c r="M759" s="3">
        <v>7</v>
      </c>
      <c r="N759" s="3">
        <f t="shared" si="24"/>
        <v>18.5</v>
      </c>
      <c r="P759" s="7">
        <f t="shared" si="27"/>
        <v>36974</v>
      </c>
    </row>
    <row r="760" spans="1:21">
      <c r="E760" s="10">
        <v>42567</v>
      </c>
      <c r="G760" s="1" t="s">
        <v>94</v>
      </c>
      <c r="H760" s="1"/>
      <c r="I760" s="1" t="s">
        <v>169</v>
      </c>
      <c r="J760" s="3">
        <v>52.3</v>
      </c>
      <c r="L760" s="3">
        <v>4</v>
      </c>
      <c r="M760" s="3">
        <v>9.5</v>
      </c>
      <c r="N760" s="3">
        <f t="shared" si="24"/>
        <v>13.5</v>
      </c>
      <c r="P760" s="7">
        <f t="shared" si="27"/>
        <v>36974</v>
      </c>
    </row>
    <row r="761" spans="1:21">
      <c r="A761">
        <v>141</v>
      </c>
      <c r="B761" t="s">
        <v>627</v>
      </c>
      <c r="C761">
        <v>8</v>
      </c>
      <c r="D761" t="s">
        <v>33</v>
      </c>
      <c r="E761" s="11">
        <v>42595</v>
      </c>
      <c r="F761" s="9">
        <v>42602</v>
      </c>
      <c r="G761" t="s">
        <v>169</v>
      </c>
      <c r="I761" t="s">
        <v>169</v>
      </c>
      <c r="N761" s="3">
        <f t="shared" si="24"/>
        <v>0</v>
      </c>
      <c r="O761" s="5">
        <f>SUM(J762:J769)</f>
        <v>142.80000000000001</v>
      </c>
      <c r="P761" s="7">
        <f t="shared" si="27"/>
        <v>37116.800000000003</v>
      </c>
      <c r="U761" s="3"/>
    </row>
    <row r="762" spans="1:21">
      <c r="E762" s="10">
        <v>42595</v>
      </c>
      <c r="G762" s="1" t="s">
        <v>169</v>
      </c>
      <c r="H762" s="1"/>
      <c r="I762" s="1"/>
      <c r="N762" s="3">
        <f t="shared" si="24"/>
        <v>0</v>
      </c>
      <c r="P762" s="7">
        <f t="shared" si="27"/>
        <v>37116.800000000003</v>
      </c>
    </row>
    <row r="763" spans="1:21">
      <c r="E763" s="10">
        <v>42596</v>
      </c>
      <c r="G763" s="1" t="s">
        <v>169</v>
      </c>
      <c r="H763" s="1" t="s">
        <v>629</v>
      </c>
      <c r="I763" s="1" t="s">
        <v>491</v>
      </c>
      <c r="J763" s="3">
        <v>26.2</v>
      </c>
      <c r="K763" s="3">
        <v>5</v>
      </c>
      <c r="M763" s="3">
        <v>2</v>
      </c>
      <c r="N763" s="3">
        <f t="shared" si="24"/>
        <v>7</v>
      </c>
      <c r="P763" s="7">
        <f t="shared" si="27"/>
        <v>37116.800000000003</v>
      </c>
    </row>
    <row r="764" spans="1:21">
      <c r="E764" s="10">
        <v>42597</v>
      </c>
      <c r="G764" s="1" t="s">
        <v>491</v>
      </c>
      <c r="H764" s="1"/>
      <c r="I764" s="1" t="s">
        <v>326</v>
      </c>
      <c r="J764" s="3">
        <v>25.9</v>
      </c>
      <c r="K764" s="3">
        <v>4</v>
      </c>
      <c r="M764" s="3">
        <v>4</v>
      </c>
      <c r="N764" s="3">
        <f t="shared" si="24"/>
        <v>8</v>
      </c>
      <c r="P764" s="7">
        <f t="shared" si="27"/>
        <v>37116.800000000003</v>
      </c>
    </row>
    <row r="765" spans="1:21">
      <c r="E765" s="10">
        <v>42598</v>
      </c>
      <c r="G765" s="1" t="s">
        <v>326</v>
      </c>
      <c r="H765" s="1"/>
      <c r="I765" s="1" t="s">
        <v>170</v>
      </c>
      <c r="J765" s="3">
        <v>14.5</v>
      </c>
      <c r="K765" s="3">
        <v>3.5</v>
      </c>
      <c r="M765" s="3">
        <v>1.5</v>
      </c>
      <c r="N765" s="3">
        <f t="shared" si="24"/>
        <v>5</v>
      </c>
      <c r="P765" s="7">
        <f t="shared" si="27"/>
        <v>37116.800000000003</v>
      </c>
    </row>
    <row r="766" spans="1:21">
      <c r="E766" s="10">
        <v>42599</v>
      </c>
      <c r="G766" s="1" t="s">
        <v>170</v>
      </c>
      <c r="H766" s="1" t="s">
        <v>487</v>
      </c>
      <c r="I766" s="1" t="s">
        <v>558</v>
      </c>
      <c r="J766" s="3">
        <v>15.9</v>
      </c>
      <c r="M766" s="3">
        <v>5.5</v>
      </c>
      <c r="N766" s="3">
        <f t="shared" si="24"/>
        <v>5.5</v>
      </c>
      <c r="P766" s="7">
        <f t="shared" si="27"/>
        <v>37116.800000000003</v>
      </c>
    </row>
    <row r="767" spans="1:21">
      <c r="E767" s="10">
        <v>42600</v>
      </c>
      <c r="G767" s="1" t="s">
        <v>558</v>
      </c>
      <c r="H767" s="1" t="s">
        <v>490</v>
      </c>
      <c r="I767" s="1" t="s">
        <v>440</v>
      </c>
      <c r="J767" s="3">
        <v>21.6</v>
      </c>
      <c r="K767" s="3">
        <v>4</v>
      </c>
      <c r="M767" s="3">
        <v>3</v>
      </c>
      <c r="N767" s="3">
        <f t="shared" si="24"/>
        <v>7</v>
      </c>
      <c r="P767" s="7">
        <f t="shared" si="27"/>
        <v>37116.800000000003</v>
      </c>
    </row>
    <row r="768" spans="1:21">
      <c r="E768" s="10">
        <v>42601</v>
      </c>
      <c r="G768" s="1" t="s">
        <v>440</v>
      </c>
      <c r="H768" s="1" t="s">
        <v>554</v>
      </c>
      <c r="I768" s="1" t="s">
        <v>169</v>
      </c>
      <c r="J768" s="3">
        <v>30.3</v>
      </c>
      <c r="K768" s="3">
        <v>2.5</v>
      </c>
      <c r="L768" s="3">
        <v>2</v>
      </c>
      <c r="M768" s="3">
        <v>3.5</v>
      </c>
      <c r="N768" s="3">
        <f t="shared" si="24"/>
        <v>8</v>
      </c>
      <c r="P768" s="7">
        <f t="shared" si="27"/>
        <v>37116.800000000003</v>
      </c>
    </row>
    <row r="769" spans="1:21">
      <c r="E769" s="10">
        <v>42602</v>
      </c>
      <c r="G769" s="1" t="s">
        <v>169</v>
      </c>
      <c r="H769" s="1" t="s">
        <v>628</v>
      </c>
      <c r="I769" s="1" t="s">
        <v>169</v>
      </c>
      <c r="J769" s="3">
        <v>8.4</v>
      </c>
      <c r="K769" s="3">
        <v>0.5</v>
      </c>
      <c r="M769" s="3">
        <v>2</v>
      </c>
      <c r="N769" s="3">
        <f t="shared" si="24"/>
        <v>2.5</v>
      </c>
      <c r="P769" s="7">
        <f t="shared" si="27"/>
        <v>37116.800000000003</v>
      </c>
    </row>
    <row r="770" spans="1:21">
      <c r="A770">
        <v>141</v>
      </c>
      <c r="B770" t="s">
        <v>633</v>
      </c>
      <c r="C770">
        <v>8</v>
      </c>
      <c r="D770" t="s">
        <v>33</v>
      </c>
      <c r="E770" s="11">
        <v>42616</v>
      </c>
      <c r="F770" s="9">
        <v>42623</v>
      </c>
      <c r="G770" t="s">
        <v>169</v>
      </c>
      <c r="I770" t="s">
        <v>169</v>
      </c>
      <c r="N770" s="3">
        <f t="shared" si="24"/>
        <v>0</v>
      </c>
      <c r="O770" s="5">
        <f>SUM(J771:J778)</f>
        <v>119.5</v>
      </c>
      <c r="P770" s="7">
        <f t="shared" si="27"/>
        <v>37236.300000000003</v>
      </c>
      <c r="U770" s="3"/>
    </row>
    <row r="771" spans="1:21">
      <c r="E771" s="10">
        <v>42616</v>
      </c>
      <c r="G771" s="1" t="s">
        <v>169</v>
      </c>
      <c r="H771" s="1"/>
      <c r="I771" s="1"/>
      <c r="N771" s="3">
        <f t="shared" ref="N771:N786" si="28">K771+L771+M771</f>
        <v>0</v>
      </c>
      <c r="P771" s="7">
        <f t="shared" si="27"/>
        <v>37236.300000000003</v>
      </c>
    </row>
    <row r="772" spans="1:21">
      <c r="E772" s="10">
        <v>42617</v>
      </c>
      <c r="G772" s="1" t="s">
        <v>169</v>
      </c>
      <c r="H772" s="1" t="s">
        <v>630</v>
      </c>
      <c r="I772" s="1" t="s">
        <v>491</v>
      </c>
      <c r="J772" s="3">
        <v>21.1</v>
      </c>
      <c r="K772" s="3">
        <v>4</v>
      </c>
      <c r="M772" s="3">
        <v>2</v>
      </c>
      <c r="N772" s="3">
        <f t="shared" si="28"/>
        <v>6</v>
      </c>
      <c r="P772" s="7">
        <f t="shared" si="27"/>
        <v>37236.300000000003</v>
      </c>
    </row>
    <row r="773" spans="1:21">
      <c r="E773" s="10">
        <v>42618</v>
      </c>
      <c r="G773" s="1" t="s">
        <v>491</v>
      </c>
      <c r="H773" s="1"/>
      <c r="I773" s="1" t="s">
        <v>326</v>
      </c>
      <c r="J773" s="3">
        <v>21.8</v>
      </c>
      <c r="K773" s="3">
        <v>4.5</v>
      </c>
      <c r="M773" s="3">
        <v>0.5</v>
      </c>
      <c r="N773" s="3">
        <f t="shared" si="28"/>
        <v>5</v>
      </c>
      <c r="P773" s="7">
        <f t="shared" si="27"/>
        <v>37236.300000000003</v>
      </c>
    </row>
    <row r="774" spans="1:21">
      <c r="E774" s="10">
        <v>42619</v>
      </c>
      <c r="G774" s="1" t="s">
        <v>326</v>
      </c>
      <c r="H774" s="1" t="s">
        <v>557</v>
      </c>
      <c r="I774" s="1" t="s">
        <v>170</v>
      </c>
      <c r="J774" s="3">
        <v>17.2</v>
      </c>
      <c r="K774" s="3">
        <v>2</v>
      </c>
      <c r="M774" s="3">
        <v>3.5</v>
      </c>
      <c r="N774" s="3">
        <f t="shared" si="28"/>
        <v>5.5</v>
      </c>
      <c r="P774" s="7">
        <f t="shared" si="27"/>
        <v>37236.300000000003</v>
      </c>
    </row>
    <row r="775" spans="1:21">
      <c r="E775" s="10">
        <v>42620</v>
      </c>
      <c r="G775" s="1" t="s">
        <v>170</v>
      </c>
      <c r="H775" s="1" t="s">
        <v>487</v>
      </c>
      <c r="I775" s="1" t="s">
        <v>426</v>
      </c>
      <c r="J775" s="3">
        <v>9.6999999999999993</v>
      </c>
      <c r="L775" s="3">
        <v>1</v>
      </c>
      <c r="M775" s="3">
        <v>3</v>
      </c>
      <c r="N775" s="3">
        <f t="shared" si="28"/>
        <v>4</v>
      </c>
      <c r="P775" s="7">
        <f t="shared" si="27"/>
        <v>37236.300000000003</v>
      </c>
    </row>
    <row r="776" spans="1:21">
      <c r="E776" s="10">
        <v>42621</v>
      </c>
      <c r="G776" s="1" t="s">
        <v>426</v>
      </c>
      <c r="H776" s="1"/>
      <c r="I776" s="1" t="s">
        <v>440</v>
      </c>
      <c r="J776" s="3">
        <v>20.3</v>
      </c>
      <c r="K776" s="3">
        <v>5</v>
      </c>
      <c r="M776" s="3">
        <v>1</v>
      </c>
      <c r="N776" s="3">
        <f t="shared" si="28"/>
        <v>6</v>
      </c>
      <c r="P776" s="7">
        <f t="shared" si="27"/>
        <v>37236.300000000003</v>
      </c>
    </row>
    <row r="777" spans="1:21">
      <c r="E777" s="10">
        <v>42622</v>
      </c>
      <c r="G777" s="1" t="s">
        <v>440</v>
      </c>
      <c r="H777" s="1" t="s">
        <v>599</v>
      </c>
      <c r="I777" s="1" t="s">
        <v>169</v>
      </c>
      <c r="J777" s="3">
        <v>29.4</v>
      </c>
      <c r="K777" s="3">
        <v>1</v>
      </c>
      <c r="L777" s="3">
        <v>1.5</v>
      </c>
      <c r="M777" s="3">
        <v>5</v>
      </c>
      <c r="N777" s="3">
        <f t="shared" si="28"/>
        <v>7.5</v>
      </c>
      <c r="P777" s="7">
        <f t="shared" si="27"/>
        <v>37236.300000000003</v>
      </c>
    </row>
    <row r="778" spans="1:21">
      <c r="E778" s="10">
        <v>42623</v>
      </c>
      <c r="G778" s="1" t="s">
        <v>169</v>
      </c>
      <c r="H778" s="1"/>
      <c r="I778" s="1"/>
      <c r="N778" s="3">
        <f t="shared" si="28"/>
        <v>0</v>
      </c>
      <c r="P778" s="7">
        <f t="shared" si="27"/>
        <v>37236.300000000003</v>
      </c>
    </row>
    <row r="779" spans="1:21">
      <c r="A779">
        <v>142</v>
      </c>
      <c r="B779" t="s">
        <v>631</v>
      </c>
      <c r="C779">
        <v>8</v>
      </c>
      <c r="D779" t="s">
        <v>31</v>
      </c>
      <c r="E779" s="11">
        <v>42623</v>
      </c>
      <c r="F779" s="9">
        <v>42630</v>
      </c>
      <c r="G779" t="s">
        <v>169</v>
      </c>
      <c r="I779" t="s">
        <v>169</v>
      </c>
      <c r="N779" s="3">
        <f t="shared" si="28"/>
        <v>0</v>
      </c>
      <c r="O779" s="5">
        <f>SUM(J780:J787)</f>
        <v>115</v>
      </c>
      <c r="P779" s="7">
        <f t="shared" si="27"/>
        <v>37351.300000000003</v>
      </c>
    </row>
    <row r="780" spans="1:21">
      <c r="E780" s="10">
        <v>42623</v>
      </c>
      <c r="G780" s="1" t="s">
        <v>169</v>
      </c>
      <c r="H780" s="1"/>
      <c r="I780" s="1"/>
      <c r="N780" s="3">
        <f t="shared" si="28"/>
        <v>0</v>
      </c>
      <c r="P780" s="7">
        <f t="shared" si="27"/>
        <v>37351.300000000003</v>
      </c>
    </row>
    <row r="781" spans="1:21">
      <c r="E781" s="10">
        <v>42624</v>
      </c>
      <c r="G781" s="1" t="s">
        <v>169</v>
      </c>
      <c r="H781" s="1" t="s">
        <v>638</v>
      </c>
      <c r="I781" s="1" t="s">
        <v>491</v>
      </c>
      <c r="J781" s="3">
        <v>22</v>
      </c>
      <c r="K781" s="3">
        <v>5</v>
      </c>
      <c r="M781" s="3">
        <v>1</v>
      </c>
      <c r="N781" s="3">
        <f t="shared" si="28"/>
        <v>6</v>
      </c>
      <c r="P781" s="7">
        <f t="shared" si="27"/>
        <v>37351.300000000003</v>
      </c>
    </row>
    <row r="782" spans="1:21">
      <c r="E782" s="10">
        <v>42625</v>
      </c>
      <c r="G782" s="1" t="s">
        <v>491</v>
      </c>
      <c r="H782" s="1" t="s">
        <v>569</v>
      </c>
      <c r="I782" s="1" t="s">
        <v>388</v>
      </c>
      <c r="J782" s="3">
        <v>18</v>
      </c>
      <c r="M782" s="3">
        <v>5.5</v>
      </c>
      <c r="N782" s="3">
        <f t="shared" si="28"/>
        <v>5.5</v>
      </c>
      <c r="P782" s="7">
        <f t="shared" si="27"/>
        <v>37351.300000000003</v>
      </c>
    </row>
    <row r="783" spans="1:21">
      <c r="E783" s="10">
        <v>42626</v>
      </c>
      <c r="G783" s="1" t="s">
        <v>388</v>
      </c>
      <c r="H783" s="1" t="s">
        <v>639</v>
      </c>
      <c r="I783" s="1" t="s">
        <v>170</v>
      </c>
      <c r="J783" s="3">
        <v>22</v>
      </c>
      <c r="M783" s="3">
        <v>6</v>
      </c>
      <c r="N783" s="3">
        <f t="shared" si="28"/>
        <v>6</v>
      </c>
      <c r="P783" s="7">
        <f t="shared" si="27"/>
        <v>37351.300000000003</v>
      </c>
    </row>
    <row r="784" spans="1:21">
      <c r="E784" s="10">
        <v>42627</v>
      </c>
      <c r="G784" s="1" t="s">
        <v>170</v>
      </c>
      <c r="H784" s="1" t="s">
        <v>522</v>
      </c>
      <c r="I784" s="1" t="s">
        <v>487</v>
      </c>
      <c r="J784" s="3">
        <v>5</v>
      </c>
      <c r="M784" s="3">
        <v>2</v>
      </c>
      <c r="N784" s="3">
        <f t="shared" si="28"/>
        <v>2</v>
      </c>
      <c r="P784" s="7">
        <f t="shared" si="27"/>
        <v>37351.300000000003</v>
      </c>
    </row>
    <row r="785" spans="1:16">
      <c r="E785" s="10">
        <v>42628</v>
      </c>
      <c r="G785" s="1" t="s">
        <v>487</v>
      </c>
      <c r="H785" s="1" t="s">
        <v>557</v>
      </c>
      <c r="I785" s="1" t="s">
        <v>440</v>
      </c>
      <c r="J785" s="3">
        <v>23</v>
      </c>
      <c r="K785" s="3">
        <v>2</v>
      </c>
      <c r="M785" s="3">
        <v>5</v>
      </c>
      <c r="N785" s="3">
        <f t="shared" si="28"/>
        <v>7</v>
      </c>
      <c r="P785" s="7">
        <f t="shared" si="27"/>
        <v>37351.300000000003</v>
      </c>
    </row>
    <row r="786" spans="1:16">
      <c r="E786" s="10">
        <v>42629</v>
      </c>
      <c r="G786" s="1" t="s">
        <v>440</v>
      </c>
      <c r="H786" s="1" t="s">
        <v>629</v>
      </c>
      <c r="I786" s="1" t="s">
        <v>169</v>
      </c>
      <c r="J786" s="3">
        <v>25</v>
      </c>
      <c r="K786" s="3">
        <v>1</v>
      </c>
      <c r="M786" s="3">
        <v>5</v>
      </c>
      <c r="N786" s="3">
        <f t="shared" si="28"/>
        <v>6</v>
      </c>
      <c r="P786" s="7">
        <f t="shared" si="27"/>
        <v>37351.300000000003</v>
      </c>
    </row>
    <row r="787" spans="1:16">
      <c r="E787" s="10">
        <v>42630</v>
      </c>
      <c r="G787" s="1" t="s">
        <v>169</v>
      </c>
      <c r="H787" s="1"/>
      <c r="I787" s="1"/>
      <c r="N787" s="3">
        <f>K787+L787+M787</f>
        <v>0</v>
      </c>
      <c r="P787" s="7">
        <f t="shared" si="27"/>
        <v>37351.300000000003</v>
      </c>
    </row>
    <row r="788" spans="1:16">
      <c r="A788">
        <v>143</v>
      </c>
      <c r="B788" t="s">
        <v>632</v>
      </c>
      <c r="C788">
        <v>10</v>
      </c>
      <c r="D788" t="s">
        <v>31</v>
      </c>
      <c r="E788" s="11">
        <v>42637</v>
      </c>
      <c r="F788" s="9">
        <v>42647</v>
      </c>
      <c r="G788" t="s">
        <v>169</v>
      </c>
      <c r="I788" t="s">
        <v>426</v>
      </c>
      <c r="N788" s="3">
        <f t="shared" ref="N788:N812" si="29">K788+L788+M788</f>
        <v>0</v>
      </c>
      <c r="O788" s="5">
        <f>SUM(J789:J798)</f>
        <v>116</v>
      </c>
      <c r="P788" s="7">
        <f t="shared" si="27"/>
        <v>37467.300000000003</v>
      </c>
    </row>
    <row r="789" spans="1:16">
      <c r="E789" s="10">
        <v>42637</v>
      </c>
      <c r="G789" s="1" t="s">
        <v>169</v>
      </c>
      <c r="H789" s="1"/>
      <c r="I789" s="1"/>
      <c r="N789" s="3">
        <f t="shared" si="29"/>
        <v>0</v>
      </c>
      <c r="P789" s="7">
        <f t="shared" si="27"/>
        <v>37467.300000000003</v>
      </c>
    </row>
    <row r="790" spans="1:16">
      <c r="E790" s="10">
        <v>42638</v>
      </c>
      <c r="G790" s="1" t="s">
        <v>169</v>
      </c>
      <c r="H790" s="1"/>
      <c r="I790" s="1" t="s">
        <v>636</v>
      </c>
      <c r="J790" s="3">
        <v>14</v>
      </c>
      <c r="K790" s="3">
        <v>2</v>
      </c>
      <c r="L790" s="3">
        <v>1.5</v>
      </c>
      <c r="M790" s="3">
        <v>0.5</v>
      </c>
      <c r="N790" s="3">
        <f t="shared" si="29"/>
        <v>4</v>
      </c>
      <c r="P790" s="7">
        <f t="shared" si="27"/>
        <v>37467.300000000003</v>
      </c>
    </row>
    <row r="791" spans="1:16">
      <c r="E791" s="10">
        <v>42639</v>
      </c>
      <c r="G791" s="1" t="s">
        <v>636</v>
      </c>
      <c r="H791" s="1"/>
      <c r="I791" s="1" t="s">
        <v>629</v>
      </c>
      <c r="J791" s="3">
        <v>22</v>
      </c>
      <c r="K791" s="3">
        <v>3.5</v>
      </c>
      <c r="M791" s="3">
        <v>4</v>
      </c>
      <c r="N791" s="3">
        <f t="shared" si="29"/>
        <v>7.5</v>
      </c>
      <c r="P791" s="7">
        <f t="shared" si="27"/>
        <v>37467.300000000003</v>
      </c>
    </row>
    <row r="792" spans="1:16">
      <c r="E792" s="10">
        <v>42640</v>
      </c>
      <c r="G792" s="1" t="s">
        <v>629</v>
      </c>
      <c r="H792" s="1" t="s">
        <v>638</v>
      </c>
      <c r="I792" s="1" t="s">
        <v>491</v>
      </c>
      <c r="J792" s="3">
        <v>18</v>
      </c>
      <c r="K792" s="3">
        <v>4</v>
      </c>
      <c r="M792" s="3">
        <v>2</v>
      </c>
      <c r="N792" s="3">
        <f t="shared" si="29"/>
        <v>6</v>
      </c>
      <c r="P792" s="7">
        <f t="shared" si="27"/>
        <v>37467.300000000003</v>
      </c>
    </row>
    <row r="793" spans="1:16">
      <c r="E793" s="10">
        <v>42641</v>
      </c>
      <c r="G793" s="1" t="s">
        <v>491</v>
      </c>
      <c r="H793" s="1" t="s">
        <v>599</v>
      </c>
      <c r="I793" s="1" t="s">
        <v>388</v>
      </c>
      <c r="J793" s="3">
        <v>26</v>
      </c>
      <c r="K793" s="3">
        <v>5</v>
      </c>
      <c r="M793" s="3">
        <v>1.5</v>
      </c>
      <c r="N793" s="3">
        <f t="shared" si="29"/>
        <v>6.5</v>
      </c>
      <c r="P793" s="7">
        <f t="shared" si="27"/>
        <v>37467.300000000003</v>
      </c>
    </row>
    <row r="794" spans="1:16">
      <c r="E794" s="10">
        <v>42642</v>
      </c>
      <c r="G794" s="1" t="s">
        <v>388</v>
      </c>
      <c r="H794" s="1" t="s">
        <v>640</v>
      </c>
      <c r="I794" s="1" t="s">
        <v>641</v>
      </c>
      <c r="J794" s="3">
        <v>11</v>
      </c>
      <c r="K794" s="3">
        <v>2</v>
      </c>
      <c r="M794" s="3">
        <v>1</v>
      </c>
      <c r="N794" s="3">
        <f t="shared" si="29"/>
        <v>3</v>
      </c>
      <c r="P794" s="7">
        <f t="shared" si="27"/>
        <v>37467.300000000003</v>
      </c>
    </row>
    <row r="795" spans="1:16">
      <c r="E795" s="10">
        <v>42643</v>
      </c>
      <c r="G795" s="1" t="s">
        <v>641</v>
      </c>
      <c r="H795" s="1"/>
      <c r="I795" s="1" t="s">
        <v>487</v>
      </c>
      <c r="J795" s="3">
        <v>10</v>
      </c>
      <c r="K795" s="3">
        <v>2</v>
      </c>
      <c r="M795" s="3">
        <v>1</v>
      </c>
      <c r="N795" s="3">
        <f t="shared" si="29"/>
        <v>3</v>
      </c>
      <c r="P795" s="7">
        <f t="shared" si="27"/>
        <v>37467.300000000003</v>
      </c>
    </row>
    <row r="796" spans="1:16">
      <c r="E796" s="10">
        <v>42644</v>
      </c>
      <c r="G796" s="1" t="s">
        <v>487</v>
      </c>
      <c r="H796" s="1"/>
      <c r="I796" s="1" t="s">
        <v>170</v>
      </c>
      <c r="J796" s="3">
        <v>6</v>
      </c>
      <c r="M796" s="3">
        <v>2</v>
      </c>
      <c r="N796" s="3">
        <f t="shared" si="29"/>
        <v>2</v>
      </c>
      <c r="P796" s="7">
        <f t="shared" si="27"/>
        <v>37467.300000000003</v>
      </c>
    </row>
    <row r="797" spans="1:16">
      <c r="E797" s="10">
        <v>42645</v>
      </c>
      <c r="G797" s="1" t="s">
        <v>170</v>
      </c>
      <c r="H797" s="1"/>
      <c r="I797" s="1" t="s">
        <v>170</v>
      </c>
      <c r="J797" s="3">
        <v>0</v>
      </c>
      <c r="N797" s="3">
        <f t="shared" si="29"/>
        <v>0</v>
      </c>
      <c r="P797" s="7">
        <f t="shared" si="27"/>
        <v>37467.300000000003</v>
      </c>
    </row>
    <row r="798" spans="1:16">
      <c r="E798" s="10">
        <v>42646</v>
      </c>
      <c r="G798" s="1" t="s">
        <v>170</v>
      </c>
      <c r="H798" s="1"/>
      <c r="I798" s="1" t="s">
        <v>426</v>
      </c>
      <c r="J798" s="3">
        <v>9</v>
      </c>
      <c r="M798" s="3">
        <v>2.5</v>
      </c>
      <c r="N798" s="3">
        <f t="shared" si="29"/>
        <v>2.5</v>
      </c>
      <c r="P798" s="7">
        <f t="shared" si="27"/>
        <v>37467.300000000003</v>
      </c>
    </row>
    <row r="799" spans="1:16">
      <c r="A799">
        <v>144</v>
      </c>
      <c r="B799" t="s">
        <v>634</v>
      </c>
      <c r="C799">
        <v>5</v>
      </c>
      <c r="D799" t="s">
        <v>31</v>
      </c>
      <c r="E799" s="11">
        <v>42647</v>
      </c>
      <c r="F799" s="9">
        <v>42651</v>
      </c>
      <c r="G799" t="s">
        <v>426</v>
      </c>
      <c r="I799" t="s">
        <v>169</v>
      </c>
      <c r="N799" s="3">
        <f t="shared" si="29"/>
        <v>0</v>
      </c>
      <c r="O799" s="5">
        <f>SUM(J800:J804)</f>
        <v>75</v>
      </c>
      <c r="P799" s="7">
        <f t="shared" si="27"/>
        <v>37542.300000000003</v>
      </c>
    </row>
    <row r="800" spans="1:16">
      <c r="E800" s="10">
        <v>42647</v>
      </c>
      <c r="G800" s="1" t="s">
        <v>426</v>
      </c>
      <c r="H800" s="1"/>
      <c r="I800" s="1" t="s">
        <v>487</v>
      </c>
      <c r="J800" s="3">
        <v>7</v>
      </c>
      <c r="K800" s="3">
        <v>1</v>
      </c>
      <c r="M800" s="3">
        <v>0.5</v>
      </c>
      <c r="N800" s="3">
        <f t="shared" si="29"/>
        <v>1.5</v>
      </c>
      <c r="P800" s="7">
        <f t="shared" si="27"/>
        <v>37542.300000000003</v>
      </c>
    </row>
    <row r="801" spans="1:16">
      <c r="E801" s="10">
        <v>42648</v>
      </c>
      <c r="G801" s="1" t="s">
        <v>487</v>
      </c>
      <c r="H801" s="1" t="s">
        <v>642</v>
      </c>
      <c r="I801" s="1" t="s">
        <v>170</v>
      </c>
      <c r="J801" s="3">
        <v>13</v>
      </c>
      <c r="K801" s="3">
        <v>4</v>
      </c>
      <c r="M801" s="3">
        <v>1.5</v>
      </c>
      <c r="N801" s="3">
        <f t="shared" si="29"/>
        <v>5.5</v>
      </c>
      <c r="P801" s="7">
        <f t="shared" si="27"/>
        <v>37542.300000000003</v>
      </c>
    </row>
    <row r="802" spans="1:16">
      <c r="E802" s="10">
        <v>42649</v>
      </c>
      <c r="G802" s="1" t="s">
        <v>170</v>
      </c>
      <c r="H802" s="1"/>
      <c r="I802" s="1" t="s">
        <v>440</v>
      </c>
      <c r="J802" s="3">
        <v>22</v>
      </c>
      <c r="K802" s="3">
        <v>1</v>
      </c>
      <c r="M802" s="3">
        <v>5</v>
      </c>
      <c r="N802" s="3">
        <f t="shared" si="29"/>
        <v>6</v>
      </c>
      <c r="P802" s="7">
        <f t="shared" si="27"/>
        <v>37542.300000000003</v>
      </c>
    </row>
    <row r="803" spans="1:16">
      <c r="E803" s="10">
        <v>42650</v>
      </c>
      <c r="G803" s="1" t="s">
        <v>440</v>
      </c>
      <c r="H803" s="1"/>
      <c r="I803" s="1" t="s">
        <v>491</v>
      </c>
      <c r="J803" s="3">
        <v>15</v>
      </c>
      <c r="L803" s="3">
        <v>4.5</v>
      </c>
      <c r="N803" s="3">
        <f t="shared" si="29"/>
        <v>4.5</v>
      </c>
      <c r="P803" s="7">
        <f t="shared" si="27"/>
        <v>37542.300000000003</v>
      </c>
    </row>
    <row r="804" spans="1:16">
      <c r="E804" s="10">
        <v>42651</v>
      </c>
      <c r="G804" s="1" t="s">
        <v>491</v>
      </c>
      <c r="H804" s="1"/>
      <c r="I804" s="1" t="s">
        <v>169</v>
      </c>
      <c r="J804" s="3">
        <v>18</v>
      </c>
      <c r="K804" s="3">
        <v>4</v>
      </c>
      <c r="N804" s="3">
        <f t="shared" si="29"/>
        <v>4</v>
      </c>
      <c r="P804" s="7">
        <f t="shared" si="27"/>
        <v>37542.300000000003</v>
      </c>
    </row>
    <row r="805" spans="1:16">
      <c r="A805" t="s">
        <v>635</v>
      </c>
      <c r="B805" t="s">
        <v>144</v>
      </c>
      <c r="C805">
        <v>7</v>
      </c>
      <c r="D805" t="s">
        <v>31</v>
      </c>
      <c r="E805" s="11">
        <v>42660</v>
      </c>
      <c r="F805" s="9">
        <v>42666</v>
      </c>
      <c r="G805" t="s">
        <v>169</v>
      </c>
      <c r="I805" t="s">
        <v>169</v>
      </c>
      <c r="N805" s="3">
        <f t="shared" si="29"/>
        <v>0</v>
      </c>
      <c r="O805" s="5">
        <f>SUM(J806:J812)</f>
        <v>122</v>
      </c>
      <c r="P805" s="7">
        <f t="shared" si="27"/>
        <v>37664.300000000003</v>
      </c>
    </row>
    <row r="806" spans="1:16">
      <c r="E806" s="10">
        <v>42660</v>
      </c>
      <c r="G806" s="1" t="s">
        <v>169</v>
      </c>
      <c r="H806" s="1"/>
      <c r="I806" s="1" t="s">
        <v>629</v>
      </c>
      <c r="J806" s="3">
        <v>21</v>
      </c>
      <c r="K806" s="3">
        <v>5</v>
      </c>
      <c r="N806" s="3">
        <f t="shared" si="29"/>
        <v>5</v>
      </c>
      <c r="P806" s="7">
        <f t="shared" si="27"/>
        <v>37664.300000000003</v>
      </c>
    </row>
    <row r="807" spans="1:16">
      <c r="E807" s="10">
        <v>42661</v>
      </c>
      <c r="G807" s="1" t="s">
        <v>629</v>
      </c>
      <c r="H807" s="1"/>
      <c r="I807" s="1" t="s">
        <v>641</v>
      </c>
      <c r="J807" s="3">
        <v>34</v>
      </c>
      <c r="K807" s="3">
        <v>4</v>
      </c>
      <c r="L807" s="3">
        <v>3</v>
      </c>
      <c r="M807" s="3">
        <v>0.5</v>
      </c>
      <c r="N807" s="3">
        <f t="shared" si="29"/>
        <v>7.5</v>
      </c>
      <c r="P807" s="7">
        <f t="shared" si="27"/>
        <v>37664.300000000003</v>
      </c>
    </row>
    <row r="808" spans="1:16">
      <c r="E808" s="10">
        <v>42662</v>
      </c>
      <c r="G808" s="1" t="s">
        <v>641</v>
      </c>
      <c r="H808" s="1"/>
      <c r="I808" s="1" t="s">
        <v>487</v>
      </c>
      <c r="J808" s="3">
        <v>8</v>
      </c>
      <c r="M808" s="3">
        <v>2.5</v>
      </c>
      <c r="N808" s="3">
        <f t="shared" si="29"/>
        <v>2.5</v>
      </c>
      <c r="P808" s="7">
        <f t="shared" si="27"/>
        <v>37664.300000000003</v>
      </c>
    </row>
    <row r="809" spans="1:16">
      <c r="E809" s="10">
        <v>42663</v>
      </c>
      <c r="G809" s="1" t="s">
        <v>487</v>
      </c>
      <c r="H809" s="1"/>
      <c r="I809" s="1" t="s">
        <v>170</v>
      </c>
      <c r="J809" s="3">
        <v>5</v>
      </c>
      <c r="M809" s="3">
        <v>1.5</v>
      </c>
      <c r="N809" s="3">
        <f t="shared" si="29"/>
        <v>1.5</v>
      </c>
      <c r="P809" s="7">
        <f t="shared" si="27"/>
        <v>37664.300000000003</v>
      </c>
    </row>
    <row r="810" spans="1:16">
      <c r="E810" s="10">
        <v>42664</v>
      </c>
      <c r="G810" s="1" t="s">
        <v>170</v>
      </c>
      <c r="H810" s="1"/>
      <c r="I810" s="1" t="s">
        <v>489</v>
      </c>
      <c r="J810" s="3">
        <v>16</v>
      </c>
      <c r="M810" s="3">
        <v>4.5</v>
      </c>
      <c r="N810" s="3">
        <f t="shared" si="29"/>
        <v>4.5</v>
      </c>
      <c r="P810" s="7">
        <f t="shared" si="27"/>
        <v>37664.300000000003</v>
      </c>
    </row>
    <row r="811" spans="1:16">
      <c r="E811" s="10">
        <v>42665</v>
      </c>
      <c r="G811" s="1" t="s">
        <v>489</v>
      </c>
      <c r="H811" s="1" t="s">
        <v>569</v>
      </c>
      <c r="I811" s="1" t="s">
        <v>491</v>
      </c>
      <c r="J811" s="3">
        <v>19</v>
      </c>
      <c r="K811" s="3">
        <v>1</v>
      </c>
      <c r="L811" s="3">
        <v>2</v>
      </c>
      <c r="M811" s="3">
        <v>2</v>
      </c>
      <c r="N811" s="3">
        <f t="shared" si="29"/>
        <v>5</v>
      </c>
      <c r="P811" s="7">
        <f t="shared" si="27"/>
        <v>37664.300000000003</v>
      </c>
    </row>
    <row r="812" spans="1:16">
      <c r="E812" s="10">
        <v>42666</v>
      </c>
      <c r="G812" s="1" t="s">
        <v>491</v>
      </c>
      <c r="H812" s="1"/>
      <c r="I812" s="1" t="s">
        <v>169</v>
      </c>
      <c r="J812" s="3">
        <v>19</v>
      </c>
      <c r="M812" s="3">
        <v>5</v>
      </c>
      <c r="N812" s="3">
        <f t="shared" si="29"/>
        <v>5</v>
      </c>
      <c r="P812" s="7">
        <f t="shared" si="27"/>
        <v>37664.300000000003</v>
      </c>
    </row>
    <row r="813" spans="1:16">
      <c r="A813" t="s">
        <v>637</v>
      </c>
      <c r="B813" t="s">
        <v>144</v>
      </c>
      <c r="C813">
        <v>3</v>
      </c>
      <c r="D813" t="s">
        <v>31</v>
      </c>
      <c r="E813" s="11">
        <v>42667</v>
      </c>
      <c r="F813" s="9">
        <v>42669</v>
      </c>
      <c r="G813" t="s">
        <v>169</v>
      </c>
      <c r="I813" t="s">
        <v>169</v>
      </c>
      <c r="N813" s="3">
        <f>K813+L813+M813</f>
        <v>0</v>
      </c>
      <c r="O813" s="5">
        <f>SUM(J814:J815)</f>
        <v>29</v>
      </c>
      <c r="P813" s="7">
        <f t="shared" si="27"/>
        <v>37693.300000000003</v>
      </c>
    </row>
    <row r="814" spans="1:16">
      <c r="E814" s="10">
        <v>42667</v>
      </c>
      <c r="G814" s="1" t="s">
        <v>169</v>
      </c>
      <c r="H814" s="1"/>
      <c r="I814" s="1" t="s">
        <v>636</v>
      </c>
      <c r="J814" s="3">
        <v>14</v>
      </c>
      <c r="K814" s="3">
        <v>4</v>
      </c>
      <c r="N814" s="3">
        <f>K814+L814+M814</f>
        <v>4</v>
      </c>
      <c r="P814" s="7">
        <f t="shared" si="27"/>
        <v>37693.300000000003</v>
      </c>
    </row>
    <row r="815" spans="1:16">
      <c r="E815" s="10">
        <v>42668</v>
      </c>
      <c r="G815" s="1" t="s">
        <v>636</v>
      </c>
      <c r="H815" s="1"/>
      <c r="I815" s="1" t="s">
        <v>169</v>
      </c>
      <c r="J815" s="3">
        <v>15</v>
      </c>
      <c r="K815" s="3">
        <v>5</v>
      </c>
      <c r="N815" s="3">
        <f>K815+L815+M815</f>
        <v>5</v>
      </c>
      <c r="P815" s="7">
        <f t="shared" si="27"/>
        <v>37693.300000000003</v>
      </c>
    </row>
    <row r="816" spans="1:16" ht="15.75" thickBot="1">
      <c r="E816" s="10">
        <v>42669</v>
      </c>
      <c r="G816" s="1" t="s">
        <v>169</v>
      </c>
      <c r="H816" s="1"/>
      <c r="I816" s="1"/>
      <c r="N816" s="3">
        <f>K816+L816+M816</f>
        <v>0</v>
      </c>
      <c r="P816" s="7">
        <f t="shared" si="27"/>
        <v>37693.300000000003</v>
      </c>
    </row>
    <row r="817" spans="1:21" ht="27" thickBot="1">
      <c r="B817" s="13" t="s">
        <v>643</v>
      </c>
      <c r="E817" s="10"/>
      <c r="G817" s="1"/>
      <c r="H817" s="1"/>
      <c r="I817" s="1"/>
      <c r="P817" s="7">
        <f t="shared" si="27"/>
        <v>37693.300000000003</v>
      </c>
      <c r="R817" s="14" t="s">
        <v>441</v>
      </c>
      <c r="S817" s="15">
        <f>P922-P818</f>
        <v>2406.2999999999956</v>
      </c>
    </row>
    <row r="818" spans="1:21">
      <c r="A818">
        <v>146</v>
      </c>
      <c r="B818" t="s">
        <v>41</v>
      </c>
      <c r="C818">
        <v>7</v>
      </c>
      <c r="D818" t="s">
        <v>31</v>
      </c>
      <c r="E818" s="9">
        <v>42834</v>
      </c>
      <c r="F818" s="9">
        <v>42841</v>
      </c>
      <c r="G818" s="1" t="s">
        <v>169</v>
      </c>
      <c r="N818" s="3">
        <f t="shared" ref="N818:N840" si="30">K818+L818+M818</f>
        <v>0</v>
      </c>
      <c r="P818" s="7">
        <f t="shared" si="27"/>
        <v>37693.300000000003</v>
      </c>
    </row>
    <row r="819" spans="1:21">
      <c r="A819" t="s">
        <v>644</v>
      </c>
      <c r="B819" t="s">
        <v>652</v>
      </c>
      <c r="C819">
        <v>12</v>
      </c>
      <c r="D819" t="s">
        <v>31</v>
      </c>
      <c r="E819" s="9">
        <v>42882</v>
      </c>
      <c r="F819" s="9">
        <v>42893</v>
      </c>
      <c r="G819" t="s">
        <v>169</v>
      </c>
      <c r="I819" t="s">
        <v>245</v>
      </c>
      <c r="N819" s="3">
        <f t="shared" si="30"/>
        <v>0</v>
      </c>
      <c r="O819" s="5">
        <f>SUM(J820:J831)</f>
        <v>471</v>
      </c>
      <c r="P819" s="7">
        <f t="shared" si="27"/>
        <v>38164.300000000003</v>
      </c>
      <c r="U819" s="3"/>
    </row>
    <row r="820" spans="1:21">
      <c r="B820" s="1"/>
      <c r="C820" s="1"/>
      <c r="D820" s="1"/>
      <c r="E820" s="10">
        <v>42882</v>
      </c>
      <c r="F820" s="10"/>
      <c r="G820" s="1" t="s">
        <v>169</v>
      </c>
      <c r="H820" s="1"/>
      <c r="I820" s="1"/>
      <c r="J820" s="3">
        <v>0</v>
      </c>
      <c r="N820" s="3">
        <f t="shared" si="30"/>
        <v>0</v>
      </c>
      <c r="P820" s="7">
        <f t="shared" si="27"/>
        <v>38164.300000000003</v>
      </c>
    </row>
    <row r="821" spans="1:21">
      <c r="B821" s="1"/>
      <c r="C821" s="1"/>
      <c r="D821" s="1"/>
      <c r="E821" s="10">
        <v>42883</v>
      </c>
      <c r="F821" s="10"/>
      <c r="G821" s="1" t="s">
        <v>169</v>
      </c>
      <c r="H821" s="1"/>
      <c r="I821" s="1" t="s">
        <v>94</v>
      </c>
      <c r="J821" s="3">
        <v>59</v>
      </c>
      <c r="K821" s="3">
        <v>8</v>
      </c>
      <c r="L821" s="3">
        <v>1</v>
      </c>
      <c r="M821" s="3">
        <v>2</v>
      </c>
      <c r="N821" s="3">
        <f t="shared" si="30"/>
        <v>11</v>
      </c>
      <c r="P821" s="7">
        <f t="shared" si="27"/>
        <v>38164.300000000003</v>
      </c>
    </row>
    <row r="822" spans="1:21">
      <c r="B822" s="1"/>
      <c r="C822" s="1"/>
      <c r="D822" s="1"/>
      <c r="E822" s="10">
        <v>42884</v>
      </c>
      <c r="F822" s="10"/>
      <c r="G822" s="1" t="s">
        <v>94</v>
      </c>
      <c r="H822" s="1"/>
      <c r="I822" s="1" t="s">
        <v>96</v>
      </c>
      <c r="J822" s="3">
        <v>65</v>
      </c>
      <c r="K822" s="3">
        <v>4.5</v>
      </c>
      <c r="L822" s="3">
        <v>8.5</v>
      </c>
      <c r="M822" s="3">
        <v>2</v>
      </c>
      <c r="N822" s="3">
        <f t="shared" si="30"/>
        <v>15</v>
      </c>
      <c r="P822" s="7">
        <f t="shared" ref="P822:P885" si="31">P821+O822</f>
        <v>38164.300000000003</v>
      </c>
    </row>
    <row r="823" spans="1:21">
      <c r="B823" s="1"/>
      <c r="C823" s="1"/>
      <c r="D823" s="1"/>
      <c r="E823" s="10">
        <v>42885</v>
      </c>
      <c r="F823" s="10"/>
      <c r="G823" s="1" t="s">
        <v>96</v>
      </c>
      <c r="H823" s="1" t="s">
        <v>646</v>
      </c>
      <c r="I823" s="1" t="s">
        <v>647</v>
      </c>
      <c r="J823" s="3">
        <v>65</v>
      </c>
      <c r="L823" s="3">
        <v>14</v>
      </c>
      <c r="N823" s="3">
        <f t="shared" si="30"/>
        <v>14</v>
      </c>
      <c r="P823" s="7">
        <f t="shared" si="31"/>
        <v>38164.300000000003</v>
      </c>
    </row>
    <row r="824" spans="1:21">
      <c r="B824" s="1"/>
      <c r="C824" s="1"/>
      <c r="D824" s="1"/>
      <c r="E824" s="10">
        <v>42886</v>
      </c>
      <c r="F824" s="10"/>
      <c r="G824" s="1" t="s">
        <v>647</v>
      </c>
      <c r="H824" s="1" t="s">
        <v>648</v>
      </c>
      <c r="I824" s="1" t="s">
        <v>285</v>
      </c>
      <c r="J824" s="3">
        <v>25</v>
      </c>
      <c r="K824" s="3">
        <v>2</v>
      </c>
      <c r="L824" s="3">
        <v>3</v>
      </c>
      <c r="M824" s="3">
        <v>1</v>
      </c>
      <c r="N824" s="3">
        <f t="shared" si="30"/>
        <v>6</v>
      </c>
      <c r="P824" s="7">
        <f t="shared" si="31"/>
        <v>38164.300000000003</v>
      </c>
    </row>
    <row r="825" spans="1:21">
      <c r="B825" s="1"/>
      <c r="C825" s="1"/>
      <c r="D825" s="1"/>
      <c r="E825" s="10">
        <v>42887</v>
      </c>
      <c r="F825" s="10"/>
      <c r="G825" s="1" t="s">
        <v>285</v>
      </c>
      <c r="H825" s="1"/>
      <c r="I825" s="1" t="s">
        <v>649</v>
      </c>
      <c r="J825" s="3">
        <v>12</v>
      </c>
      <c r="M825" s="3">
        <v>3</v>
      </c>
      <c r="N825" s="3">
        <f t="shared" si="30"/>
        <v>3</v>
      </c>
      <c r="P825" s="7">
        <f t="shared" si="31"/>
        <v>38164.300000000003</v>
      </c>
    </row>
    <row r="826" spans="1:21">
      <c r="E826" s="10">
        <v>42888</v>
      </c>
      <c r="G826" s="1" t="s">
        <v>649</v>
      </c>
      <c r="H826" s="1" t="s">
        <v>650</v>
      </c>
      <c r="I826" s="1" t="s">
        <v>284</v>
      </c>
      <c r="J826" s="3">
        <v>28</v>
      </c>
      <c r="L826" s="3">
        <v>5</v>
      </c>
      <c r="M826" s="3">
        <v>3</v>
      </c>
      <c r="N826" s="3">
        <f t="shared" si="30"/>
        <v>8</v>
      </c>
      <c r="P826" s="7">
        <f t="shared" si="31"/>
        <v>38164.300000000003</v>
      </c>
    </row>
    <row r="827" spans="1:21">
      <c r="E827" s="10">
        <v>42889</v>
      </c>
      <c r="G827" s="1" t="s">
        <v>284</v>
      </c>
      <c r="H827" s="1" t="s">
        <v>651</v>
      </c>
      <c r="I827" s="1" t="s">
        <v>263</v>
      </c>
      <c r="J827" s="3">
        <v>46</v>
      </c>
      <c r="K827" s="3">
        <v>6</v>
      </c>
      <c r="M827" s="3">
        <v>4</v>
      </c>
      <c r="N827" s="3">
        <f t="shared" si="30"/>
        <v>10</v>
      </c>
      <c r="P827" s="7">
        <f t="shared" si="31"/>
        <v>38164.300000000003</v>
      </c>
    </row>
    <row r="828" spans="1:21">
      <c r="B828" s="1"/>
      <c r="C828" s="1"/>
      <c r="D828" s="1"/>
      <c r="E828" s="10">
        <v>42890</v>
      </c>
      <c r="F828" s="10"/>
      <c r="G828" s="1" t="s">
        <v>263</v>
      </c>
      <c r="H828" s="1" t="s">
        <v>653</v>
      </c>
      <c r="I828" s="1" t="s">
        <v>255</v>
      </c>
      <c r="J828" s="3">
        <v>45</v>
      </c>
      <c r="K828" s="3">
        <v>5</v>
      </c>
      <c r="L828" s="3">
        <v>3</v>
      </c>
      <c r="M828" s="3">
        <v>2</v>
      </c>
      <c r="N828" s="3">
        <f>K828+L828+M828</f>
        <v>10</v>
      </c>
      <c r="P828" s="7">
        <f t="shared" si="31"/>
        <v>38164.300000000003</v>
      </c>
    </row>
    <row r="829" spans="1:21">
      <c r="E829" s="10">
        <v>42891</v>
      </c>
      <c r="G829" s="1" t="s">
        <v>255</v>
      </c>
      <c r="H829" s="1"/>
      <c r="I829" s="1" t="s">
        <v>654</v>
      </c>
      <c r="J829" s="3">
        <v>46</v>
      </c>
      <c r="L829" s="3">
        <v>3</v>
      </c>
      <c r="M829" s="3">
        <v>7.5</v>
      </c>
      <c r="N829" s="3">
        <f>K829+L829+M829</f>
        <v>10.5</v>
      </c>
      <c r="P829" s="7">
        <f t="shared" si="31"/>
        <v>38164.300000000003</v>
      </c>
    </row>
    <row r="830" spans="1:21">
      <c r="E830" s="10">
        <v>42892</v>
      </c>
      <c r="G830" s="1" t="s">
        <v>654</v>
      </c>
      <c r="H830" s="1"/>
      <c r="I830" s="1" t="s">
        <v>655</v>
      </c>
      <c r="J830" s="3">
        <v>37</v>
      </c>
      <c r="L830" s="3">
        <v>8</v>
      </c>
      <c r="N830" s="3">
        <f>K830+L830+M830</f>
        <v>8</v>
      </c>
      <c r="P830" s="7">
        <f t="shared" si="31"/>
        <v>38164.300000000003</v>
      </c>
    </row>
    <row r="831" spans="1:21">
      <c r="E831" s="10">
        <v>42893</v>
      </c>
      <c r="G831" s="1" t="s">
        <v>655</v>
      </c>
      <c r="H831" s="1"/>
      <c r="I831" s="1" t="s">
        <v>245</v>
      </c>
      <c r="J831" s="3">
        <v>43</v>
      </c>
      <c r="L831" s="3">
        <v>3</v>
      </c>
      <c r="M831" s="3">
        <v>8</v>
      </c>
      <c r="N831" s="3">
        <f>K831+L831+M831</f>
        <v>11</v>
      </c>
      <c r="P831" s="7">
        <f>P830+O831</f>
        <v>38164.300000000003</v>
      </c>
    </row>
    <row r="832" spans="1:21">
      <c r="A832" t="s">
        <v>645</v>
      </c>
      <c r="B832" t="s">
        <v>652</v>
      </c>
      <c r="C832">
        <v>10</v>
      </c>
      <c r="D832" t="s">
        <v>31</v>
      </c>
      <c r="E832" s="11">
        <v>42894</v>
      </c>
      <c r="F832" s="9">
        <v>42904</v>
      </c>
      <c r="G832" t="s">
        <v>245</v>
      </c>
      <c r="H832" s="2"/>
      <c r="I832" t="s">
        <v>656</v>
      </c>
      <c r="N832" s="3">
        <f t="shared" si="30"/>
        <v>0</v>
      </c>
      <c r="O832" s="5">
        <f>SUM(J833:J842)</f>
        <v>287</v>
      </c>
      <c r="P832" s="7">
        <f>P830+O832</f>
        <v>38451.300000000003</v>
      </c>
      <c r="U832" s="3"/>
    </row>
    <row r="833" spans="1:21">
      <c r="E833" s="10">
        <v>42894</v>
      </c>
      <c r="G833" s="1" t="s">
        <v>245</v>
      </c>
      <c r="H833" s="1"/>
      <c r="I833" s="1" t="s">
        <v>657</v>
      </c>
      <c r="J833" s="3">
        <v>13</v>
      </c>
      <c r="K833" s="3">
        <v>1</v>
      </c>
      <c r="L833" s="3">
        <v>1</v>
      </c>
      <c r="M833" s="3">
        <v>2</v>
      </c>
      <c r="N833" s="3">
        <f t="shared" si="30"/>
        <v>4</v>
      </c>
      <c r="P833" s="7">
        <f t="shared" si="31"/>
        <v>38451.300000000003</v>
      </c>
    </row>
    <row r="834" spans="1:21">
      <c r="E834" s="10">
        <v>42895</v>
      </c>
      <c r="G834" s="1" t="s">
        <v>657</v>
      </c>
      <c r="H834" s="1" t="s">
        <v>659</v>
      </c>
      <c r="I834" s="1" t="s">
        <v>658</v>
      </c>
      <c r="J834" s="3">
        <v>41</v>
      </c>
      <c r="L834" s="3">
        <v>2</v>
      </c>
      <c r="M834" s="3">
        <v>8.5</v>
      </c>
      <c r="N834" s="3">
        <f t="shared" si="30"/>
        <v>10.5</v>
      </c>
      <c r="P834" s="7">
        <f t="shared" si="31"/>
        <v>38451.300000000003</v>
      </c>
    </row>
    <row r="835" spans="1:21">
      <c r="E835" s="10">
        <v>42896</v>
      </c>
      <c r="G835" s="1" t="s">
        <v>658</v>
      </c>
      <c r="H835" s="1" t="s">
        <v>660</v>
      </c>
      <c r="I835" s="1" t="s">
        <v>246</v>
      </c>
      <c r="J835" s="3">
        <v>34</v>
      </c>
      <c r="K835" s="3">
        <v>4</v>
      </c>
      <c r="M835" s="3">
        <v>4</v>
      </c>
      <c r="N835" s="3">
        <f t="shared" si="30"/>
        <v>8</v>
      </c>
      <c r="P835" s="7">
        <f t="shared" si="31"/>
        <v>38451.300000000003</v>
      </c>
    </row>
    <row r="836" spans="1:21">
      <c r="E836" s="10">
        <v>42897</v>
      </c>
      <c r="G836" s="1" t="s">
        <v>246</v>
      </c>
      <c r="H836" s="1"/>
      <c r="I836" s="1" t="s">
        <v>661</v>
      </c>
      <c r="J836" s="3">
        <v>25</v>
      </c>
      <c r="K836" s="3">
        <v>1.5</v>
      </c>
      <c r="L836" s="3">
        <v>0.5</v>
      </c>
      <c r="M836" s="3">
        <v>4.5</v>
      </c>
      <c r="N836" s="3">
        <f t="shared" si="30"/>
        <v>6.5</v>
      </c>
      <c r="P836" s="7">
        <f t="shared" si="31"/>
        <v>38451.300000000003</v>
      </c>
    </row>
    <row r="837" spans="1:21">
      <c r="E837" s="10">
        <v>42898</v>
      </c>
      <c r="G837" s="1" t="s">
        <v>661</v>
      </c>
      <c r="H837" s="1"/>
      <c r="I837" s="1"/>
      <c r="J837" s="3">
        <v>0</v>
      </c>
      <c r="N837" s="3">
        <f t="shared" si="30"/>
        <v>0</v>
      </c>
      <c r="P837" s="7">
        <f t="shared" si="31"/>
        <v>38451.300000000003</v>
      </c>
    </row>
    <row r="838" spans="1:21">
      <c r="E838" s="10">
        <v>42899</v>
      </c>
      <c r="G838" s="1" t="s">
        <v>661</v>
      </c>
      <c r="H838" s="1" t="s">
        <v>662</v>
      </c>
      <c r="I838" s="1" t="s">
        <v>663</v>
      </c>
      <c r="J838" s="3">
        <v>26</v>
      </c>
      <c r="L838" s="3">
        <v>7</v>
      </c>
      <c r="N838" s="3">
        <f t="shared" si="30"/>
        <v>7</v>
      </c>
      <c r="P838" s="7">
        <f t="shared" si="31"/>
        <v>38451.300000000003</v>
      </c>
    </row>
    <row r="839" spans="1:21">
      <c r="E839" s="10">
        <v>42900</v>
      </c>
      <c r="G839" s="1" t="s">
        <v>663</v>
      </c>
      <c r="H839" s="1"/>
      <c r="I839" s="1" t="s">
        <v>664</v>
      </c>
      <c r="J839" s="3">
        <v>42</v>
      </c>
      <c r="L839" s="3">
        <v>5.5</v>
      </c>
      <c r="M839" s="3">
        <v>5.5</v>
      </c>
      <c r="N839" s="3">
        <f t="shared" si="30"/>
        <v>11</v>
      </c>
      <c r="P839" s="7">
        <f t="shared" si="31"/>
        <v>38451.300000000003</v>
      </c>
    </row>
    <row r="840" spans="1:21">
      <c r="E840" s="10">
        <v>42901</v>
      </c>
      <c r="G840" s="1" t="s">
        <v>664</v>
      </c>
      <c r="H840" s="1"/>
      <c r="I840" s="1" t="s">
        <v>665</v>
      </c>
      <c r="J840" s="3">
        <v>44</v>
      </c>
      <c r="K840" s="3">
        <v>1</v>
      </c>
      <c r="L840" s="3">
        <v>10</v>
      </c>
      <c r="N840" s="3">
        <f t="shared" si="30"/>
        <v>11</v>
      </c>
      <c r="P840" s="7">
        <f t="shared" si="31"/>
        <v>38451.300000000003</v>
      </c>
    </row>
    <row r="841" spans="1:21">
      <c r="E841" s="10">
        <v>42902</v>
      </c>
      <c r="G841" s="1" t="s">
        <v>665</v>
      </c>
      <c r="H841" s="1" t="s">
        <v>666</v>
      </c>
      <c r="I841" s="1" t="s">
        <v>255</v>
      </c>
      <c r="J841" s="3">
        <v>26</v>
      </c>
      <c r="K841" s="3">
        <v>3</v>
      </c>
      <c r="M841" s="3">
        <v>4</v>
      </c>
      <c r="N841" s="3">
        <f>K841+L841+M841</f>
        <v>7</v>
      </c>
      <c r="P841" s="7">
        <f t="shared" si="31"/>
        <v>38451.300000000003</v>
      </c>
    </row>
    <row r="842" spans="1:21">
      <c r="E842" s="10">
        <v>42903</v>
      </c>
      <c r="G842" s="1" t="s">
        <v>255</v>
      </c>
      <c r="H842" s="1" t="s">
        <v>667</v>
      </c>
      <c r="I842" s="1" t="s">
        <v>656</v>
      </c>
      <c r="J842" s="3">
        <v>36</v>
      </c>
      <c r="M842" s="3">
        <v>11</v>
      </c>
      <c r="N842" s="3">
        <f>K842+L842+M842</f>
        <v>11</v>
      </c>
      <c r="P842" s="7">
        <f t="shared" si="31"/>
        <v>38451.300000000003</v>
      </c>
    </row>
    <row r="843" spans="1:21" ht="14.25" customHeight="1">
      <c r="A843">
        <v>148</v>
      </c>
      <c r="B843" t="s">
        <v>632</v>
      </c>
      <c r="C843">
        <v>7</v>
      </c>
      <c r="D843" t="s">
        <v>31</v>
      </c>
      <c r="E843" s="11">
        <v>42904</v>
      </c>
      <c r="F843" s="11">
        <v>42546</v>
      </c>
      <c r="G843" t="s">
        <v>656</v>
      </c>
      <c r="H843" s="2"/>
      <c r="I843" t="s">
        <v>656</v>
      </c>
      <c r="O843" s="5">
        <f>SUM(J845:J850)</f>
        <v>200</v>
      </c>
      <c r="P843" s="7">
        <f t="shared" si="31"/>
        <v>38651.300000000003</v>
      </c>
      <c r="U843" s="3"/>
    </row>
    <row r="844" spans="1:21" ht="14.25" customHeight="1">
      <c r="E844" s="10">
        <v>42904</v>
      </c>
      <c r="F844" s="11"/>
      <c r="G844" s="1" t="s">
        <v>656</v>
      </c>
      <c r="H844" s="2"/>
      <c r="J844" s="3">
        <v>0</v>
      </c>
      <c r="O844" s="5"/>
      <c r="P844" s="7">
        <f t="shared" si="31"/>
        <v>38651.300000000003</v>
      </c>
    </row>
    <row r="845" spans="1:21" ht="14.25" customHeight="1">
      <c r="E845" s="10">
        <v>42905</v>
      </c>
      <c r="G845" s="1" t="s">
        <v>656</v>
      </c>
      <c r="H845" s="1"/>
      <c r="I845" s="1" t="s">
        <v>668</v>
      </c>
      <c r="J845" s="3">
        <v>22</v>
      </c>
      <c r="K845" s="3">
        <v>5</v>
      </c>
      <c r="M845" s="3">
        <v>1</v>
      </c>
      <c r="N845" s="3">
        <f t="shared" ref="N845:N866" si="32">K845+L845+M845</f>
        <v>6</v>
      </c>
      <c r="P845" s="7">
        <f t="shared" si="31"/>
        <v>38651.300000000003</v>
      </c>
    </row>
    <row r="846" spans="1:21" ht="14.25" customHeight="1">
      <c r="E846" s="10">
        <v>42906</v>
      </c>
      <c r="G846" s="1" t="s">
        <v>668</v>
      </c>
      <c r="H846" s="1" t="s">
        <v>669</v>
      </c>
      <c r="I846" s="1" t="s">
        <v>670</v>
      </c>
      <c r="J846" s="3">
        <v>44</v>
      </c>
      <c r="K846" s="3">
        <v>5</v>
      </c>
      <c r="M846" s="3">
        <v>5</v>
      </c>
      <c r="N846" s="3">
        <f t="shared" si="32"/>
        <v>10</v>
      </c>
      <c r="P846" s="7">
        <f t="shared" si="31"/>
        <v>38651.300000000003</v>
      </c>
    </row>
    <row r="847" spans="1:21" ht="14.25" customHeight="1">
      <c r="E847" s="10">
        <v>42907</v>
      </c>
      <c r="G847" s="1" t="s">
        <v>670</v>
      </c>
      <c r="H847" s="1"/>
      <c r="I847" s="1" t="s">
        <v>671</v>
      </c>
      <c r="J847" s="3">
        <v>34</v>
      </c>
      <c r="K847" s="3">
        <v>4</v>
      </c>
      <c r="M847" s="3">
        <v>4</v>
      </c>
      <c r="N847" s="3">
        <f t="shared" si="32"/>
        <v>8</v>
      </c>
      <c r="P847" s="7">
        <f t="shared" si="31"/>
        <v>38651.300000000003</v>
      </c>
    </row>
    <row r="848" spans="1:21" ht="14.25" customHeight="1">
      <c r="E848" s="10">
        <v>42908</v>
      </c>
      <c r="G848" s="1" t="s">
        <v>671</v>
      </c>
      <c r="H848" s="1" t="s">
        <v>672</v>
      </c>
      <c r="I848" s="1" t="s">
        <v>673</v>
      </c>
      <c r="J848" s="3">
        <v>21</v>
      </c>
      <c r="K848" s="3">
        <v>2</v>
      </c>
      <c r="M848" s="3">
        <v>4</v>
      </c>
      <c r="N848" s="3">
        <f t="shared" si="32"/>
        <v>6</v>
      </c>
      <c r="P848" s="7">
        <f t="shared" si="31"/>
        <v>38651.300000000003</v>
      </c>
    </row>
    <row r="849" spans="1:21" ht="14.25" customHeight="1">
      <c r="E849" s="10">
        <v>42909</v>
      </c>
      <c r="G849" s="1" t="s">
        <v>673</v>
      </c>
      <c r="H849" s="1" t="s">
        <v>674</v>
      </c>
      <c r="I849" s="1" t="s">
        <v>675</v>
      </c>
      <c r="J849" s="3">
        <v>38</v>
      </c>
      <c r="L849" s="3">
        <v>5</v>
      </c>
      <c r="M849" s="3">
        <v>5</v>
      </c>
      <c r="N849" s="3">
        <f t="shared" si="32"/>
        <v>10</v>
      </c>
      <c r="P849" s="7">
        <f t="shared" si="31"/>
        <v>38651.300000000003</v>
      </c>
    </row>
    <row r="850" spans="1:21" ht="14.25" customHeight="1">
      <c r="E850" s="10">
        <v>42910</v>
      </c>
      <c r="G850" s="1" t="s">
        <v>675</v>
      </c>
      <c r="H850" s="1" t="s">
        <v>676</v>
      </c>
      <c r="I850" s="1" t="s">
        <v>656</v>
      </c>
      <c r="J850" s="3">
        <v>41</v>
      </c>
      <c r="L850" s="3">
        <v>5</v>
      </c>
      <c r="M850" s="3">
        <v>5</v>
      </c>
      <c r="N850" s="3">
        <f t="shared" si="32"/>
        <v>10</v>
      </c>
      <c r="P850" s="7">
        <f t="shared" si="31"/>
        <v>38651.300000000003</v>
      </c>
    </row>
    <row r="851" spans="1:21">
      <c r="A851">
        <v>149</v>
      </c>
      <c r="B851" t="s">
        <v>631</v>
      </c>
      <c r="C851">
        <v>7</v>
      </c>
      <c r="D851" t="s">
        <v>31</v>
      </c>
      <c r="E851" s="11">
        <v>42911</v>
      </c>
      <c r="F851" s="9">
        <v>42918</v>
      </c>
      <c r="G851" t="s">
        <v>656</v>
      </c>
      <c r="I851" t="s">
        <v>656</v>
      </c>
      <c r="O851" s="5">
        <f>SUM(J852:J858)</f>
        <v>174</v>
      </c>
      <c r="P851" s="7">
        <f t="shared" si="31"/>
        <v>38825.300000000003</v>
      </c>
      <c r="U851" s="3"/>
    </row>
    <row r="852" spans="1:21" ht="14.25" customHeight="1">
      <c r="E852" s="10">
        <v>42911</v>
      </c>
      <c r="F852" s="11"/>
      <c r="G852" s="1" t="s">
        <v>656</v>
      </c>
      <c r="H852" s="2"/>
      <c r="J852" s="3">
        <v>0</v>
      </c>
      <c r="O852" s="5"/>
      <c r="P852" s="7">
        <f t="shared" si="31"/>
        <v>38825.300000000003</v>
      </c>
    </row>
    <row r="853" spans="1:21" ht="14.25" customHeight="1">
      <c r="E853" s="10">
        <v>42912</v>
      </c>
      <c r="G853" s="1" t="s">
        <v>656</v>
      </c>
      <c r="H853" s="1" t="s">
        <v>669</v>
      </c>
      <c r="I853" s="1" t="s">
        <v>677</v>
      </c>
      <c r="J853" s="3">
        <v>34</v>
      </c>
      <c r="L853" s="3">
        <v>4</v>
      </c>
      <c r="M853" s="3">
        <v>4</v>
      </c>
      <c r="N853" s="3">
        <f t="shared" ref="N853:N858" si="33">K853+L853+M853</f>
        <v>8</v>
      </c>
      <c r="P853" s="7">
        <f t="shared" si="31"/>
        <v>38825.300000000003</v>
      </c>
    </row>
    <row r="854" spans="1:21" ht="14.25" customHeight="1">
      <c r="E854" s="10">
        <v>42913</v>
      </c>
      <c r="G854" s="1" t="s">
        <v>677</v>
      </c>
      <c r="H854" s="1"/>
      <c r="I854" s="1" t="s">
        <v>671</v>
      </c>
      <c r="J854" s="3">
        <v>32</v>
      </c>
      <c r="K854" s="3">
        <v>1</v>
      </c>
      <c r="L854" s="3">
        <v>5</v>
      </c>
      <c r="M854" s="3">
        <v>3</v>
      </c>
      <c r="N854" s="3">
        <f t="shared" si="33"/>
        <v>9</v>
      </c>
      <c r="P854" s="7">
        <f t="shared" si="31"/>
        <v>38825.300000000003</v>
      </c>
    </row>
    <row r="855" spans="1:21" ht="14.25" customHeight="1">
      <c r="E855" s="10">
        <v>42914</v>
      </c>
      <c r="G855" s="1" t="s">
        <v>671</v>
      </c>
      <c r="H855" s="1" t="s">
        <v>672</v>
      </c>
      <c r="I855" s="1" t="s">
        <v>673</v>
      </c>
      <c r="J855" s="3">
        <v>21</v>
      </c>
      <c r="L855" s="3">
        <v>1</v>
      </c>
      <c r="M855" s="3">
        <v>4</v>
      </c>
      <c r="N855" s="3">
        <f t="shared" si="33"/>
        <v>5</v>
      </c>
      <c r="P855" s="7">
        <f t="shared" si="31"/>
        <v>38825.300000000003</v>
      </c>
    </row>
    <row r="856" spans="1:21" ht="14.25" customHeight="1">
      <c r="E856" s="10">
        <v>42915</v>
      </c>
      <c r="G856" s="1" t="s">
        <v>673</v>
      </c>
      <c r="H856" s="1"/>
      <c r="I856" s="1" t="s">
        <v>675</v>
      </c>
      <c r="J856" s="3">
        <v>38</v>
      </c>
      <c r="M856" s="3">
        <v>10</v>
      </c>
      <c r="N856" s="3">
        <f t="shared" si="33"/>
        <v>10</v>
      </c>
      <c r="P856" s="7">
        <f t="shared" si="31"/>
        <v>38825.300000000003</v>
      </c>
    </row>
    <row r="857" spans="1:21" ht="14.25" customHeight="1">
      <c r="E857" s="10">
        <v>42916</v>
      </c>
      <c r="G857" s="1" t="s">
        <v>675</v>
      </c>
      <c r="H857" s="1" t="s">
        <v>678</v>
      </c>
      <c r="I857" s="1" t="s">
        <v>679</v>
      </c>
      <c r="J857" s="3">
        <v>22</v>
      </c>
      <c r="K857" s="3">
        <v>0.5</v>
      </c>
      <c r="L857" s="3">
        <v>4.5</v>
      </c>
      <c r="N857" s="3">
        <f t="shared" si="33"/>
        <v>5</v>
      </c>
      <c r="P857" s="7">
        <f t="shared" si="31"/>
        <v>38825.300000000003</v>
      </c>
    </row>
    <row r="858" spans="1:21" ht="14.25" customHeight="1">
      <c r="E858" s="10">
        <v>42917</v>
      </c>
      <c r="G858" s="1" t="s">
        <v>679</v>
      </c>
      <c r="H858" s="1"/>
      <c r="I858" s="1" t="s">
        <v>656</v>
      </c>
      <c r="J858" s="3">
        <v>27</v>
      </c>
      <c r="L858" s="3">
        <v>0.5</v>
      </c>
      <c r="M858" s="3">
        <v>6.5</v>
      </c>
      <c r="N858" s="3">
        <f t="shared" si="33"/>
        <v>7</v>
      </c>
      <c r="P858" s="7">
        <f t="shared" si="31"/>
        <v>38825.300000000003</v>
      </c>
    </row>
    <row r="859" spans="1:21">
      <c r="A859">
        <v>150</v>
      </c>
      <c r="B859" t="s">
        <v>511</v>
      </c>
      <c r="C859">
        <v>7</v>
      </c>
      <c r="D859" t="s">
        <v>31</v>
      </c>
      <c r="E859" s="11">
        <v>42918</v>
      </c>
      <c r="F859" s="9">
        <v>42925</v>
      </c>
      <c r="G859" t="s">
        <v>656</v>
      </c>
      <c r="I859" t="s">
        <v>656</v>
      </c>
      <c r="O859" s="5">
        <f>SUM(J860:J866)</f>
        <v>66</v>
      </c>
      <c r="P859" s="7">
        <f t="shared" si="31"/>
        <v>38891.300000000003</v>
      </c>
      <c r="U859" s="3"/>
    </row>
    <row r="860" spans="1:21">
      <c r="E860" s="10">
        <v>42918</v>
      </c>
      <c r="G860" s="1" t="s">
        <v>656</v>
      </c>
      <c r="H860" s="1"/>
      <c r="I860" s="1"/>
      <c r="J860" s="3">
        <v>0</v>
      </c>
      <c r="N860" s="3">
        <f t="shared" si="32"/>
        <v>0</v>
      </c>
      <c r="P860" s="7">
        <f t="shared" si="31"/>
        <v>38891.300000000003</v>
      </c>
    </row>
    <row r="861" spans="1:21">
      <c r="E861" s="10">
        <v>42919</v>
      </c>
      <c r="G861" s="1" t="s">
        <v>656</v>
      </c>
      <c r="H861" s="1" t="s">
        <v>680</v>
      </c>
      <c r="I861" s="1" t="s">
        <v>679</v>
      </c>
      <c r="J861" s="3">
        <v>28</v>
      </c>
      <c r="M861" s="3">
        <v>5.5</v>
      </c>
      <c r="N861" s="3">
        <f t="shared" si="32"/>
        <v>5.5</v>
      </c>
      <c r="P861" s="7">
        <f t="shared" si="31"/>
        <v>38891.300000000003</v>
      </c>
    </row>
    <row r="862" spans="1:21">
      <c r="E862" s="10">
        <v>42920</v>
      </c>
      <c r="G862" s="1" t="s">
        <v>679</v>
      </c>
      <c r="H862" s="1"/>
      <c r="I862" s="1" t="s">
        <v>681</v>
      </c>
      <c r="J862" s="3">
        <v>10</v>
      </c>
      <c r="L862" s="3">
        <v>3</v>
      </c>
      <c r="N862" s="3">
        <f t="shared" si="32"/>
        <v>3</v>
      </c>
      <c r="P862" s="7">
        <f t="shared" si="31"/>
        <v>38891.300000000003</v>
      </c>
    </row>
    <row r="863" spans="1:21">
      <c r="E863" s="10">
        <v>42921</v>
      </c>
      <c r="G863" s="1" t="s">
        <v>681</v>
      </c>
      <c r="H863" s="1"/>
      <c r="I863" s="1"/>
      <c r="J863" s="3">
        <v>0</v>
      </c>
      <c r="N863" s="3">
        <f t="shared" si="32"/>
        <v>0</v>
      </c>
      <c r="P863" s="7">
        <f t="shared" si="31"/>
        <v>38891.300000000003</v>
      </c>
    </row>
    <row r="864" spans="1:21">
      <c r="E864" s="10">
        <v>42922</v>
      </c>
      <c r="G864" s="1" t="s">
        <v>681</v>
      </c>
      <c r="H864" s="1"/>
      <c r="I864" s="1" t="s">
        <v>682</v>
      </c>
      <c r="J864" s="3">
        <v>14</v>
      </c>
      <c r="K864" s="3">
        <v>1</v>
      </c>
      <c r="L864" s="3">
        <v>2</v>
      </c>
      <c r="N864" s="3">
        <f t="shared" si="32"/>
        <v>3</v>
      </c>
      <c r="P864" s="7">
        <f t="shared" si="31"/>
        <v>38891.300000000003</v>
      </c>
    </row>
    <row r="865" spans="1:16">
      <c r="E865" s="10">
        <v>42923</v>
      </c>
      <c r="G865" s="1" t="s">
        <v>682</v>
      </c>
      <c r="H865" s="1"/>
      <c r="I865" s="1"/>
      <c r="J865" s="3">
        <v>0</v>
      </c>
      <c r="N865" s="3">
        <f t="shared" si="32"/>
        <v>0</v>
      </c>
      <c r="P865" s="7">
        <f t="shared" si="31"/>
        <v>38891.300000000003</v>
      </c>
    </row>
    <row r="866" spans="1:16">
      <c r="E866" s="10">
        <v>42924</v>
      </c>
      <c r="G866" s="1" t="s">
        <v>682</v>
      </c>
      <c r="H866" s="1" t="s">
        <v>667</v>
      </c>
      <c r="I866" s="1" t="s">
        <v>656</v>
      </c>
      <c r="J866" s="3">
        <v>14</v>
      </c>
      <c r="K866" s="3">
        <v>4</v>
      </c>
      <c r="M866" s="3">
        <v>0.5</v>
      </c>
      <c r="N866" s="3">
        <f t="shared" si="32"/>
        <v>4.5</v>
      </c>
      <c r="P866" s="7">
        <f t="shared" si="31"/>
        <v>38891.300000000003</v>
      </c>
    </row>
    <row r="867" spans="1:16">
      <c r="A867">
        <v>151</v>
      </c>
      <c r="B867" t="s">
        <v>691</v>
      </c>
      <c r="C867">
        <v>15</v>
      </c>
      <c r="D867" t="s">
        <v>33</v>
      </c>
      <c r="E867" s="11">
        <v>42925</v>
      </c>
      <c r="F867" s="9">
        <v>42939</v>
      </c>
      <c r="G867" t="s">
        <v>656</v>
      </c>
      <c r="I867" t="s">
        <v>683</v>
      </c>
      <c r="O867" s="5">
        <f>SUM(J868:J876)</f>
        <v>204.1</v>
      </c>
      <c r="P867" s="7">
        <f t="shared" si="31"/>
        <v>39095.4</v>
      </c>
    </row>
    <row r="868" spans="1:16">
      <c r="E868" s="10">
        <v>42925</v>
      </c>
      <c r="G868" s="1" t="s">
        <v>656</v>
      </c>
      <c r="I868" s="1"/>
      <c r="N868" s="3">
        <f t="shared" ref="N868:N903" si="34">K868+L868+M868</f>
        <v>0</v>
      </c>
      <c r="P868" s="7">
        <f t="shared" si="31"/>
        <v>39095.4</v>
      </c>
    </row>
    <row r="869" spans="1:16">
      <c r="E869" s="10">
        <v>42926</v>
      </c>
      <c r="G869" s="1" t="s">
        <v>656</v>
      </c>
      <c r="I869" s="1" t="s">
        <v>684</v>
      </c>
      <c r="J869" s="3">
        <v>31.7</v>
      </c>
      <c r="K869" s="3">
        <v>4</v>
      </c>
      <c r="L869" s="3">
        <v>1.5</v>
      </c>
      <c r="M869" s="3">
        <v>1.5</v>
      </c>
      <c r="N869" s="3">
        <f t="shared" si="34"/>
        <v>7</v>
      </c>
      <c r="P869" s="7">
        <f t="shared" si="31"/>
        <v>39095.4</v>
      </c>
    </row>
    <row r="870" spans="1:16">
      <c r="E870" s="10">
        <v>42927</v>
      </c>
      <c r="G870" s="1" t="s">
        <v>684</v>
      </c>
      <c r="H870" s="1" t="s">
        <v>685</v>
      </c>
      <c r="I870" s="1" t="s">
        <v>686</v>
      </c>
      <c r="J870" s="3">
        <v>36.299999999999997</v>
      </c>
      <c r="K870" s="3">
        <v>4</v>
      </c>
      <c r="L870" s="3">
        <v>1.5</v>
      </c>
      <c r="M870" s="3">
        <v>2</v>
      </c>
      <c r="N870" s="3">
        <f t="shared" si="34"/>
        <v>7.5</v>
      </c>
      <c r="P870" s="7">
        <f t="shared" si="31"/>
        <v>39095.4</v>
      </c>
    </row>
    <row r="871" spans="1:16">
      <c r="E871" s="10">
        <v>42928</v>
      </c>
      <c r="G871" s="1" t="s">
        <v>686</v>
      </c>
      <c r="H871" s="1"/>
      <c r="I871" s="1" t="s">
        <v>687</v>
      </c>
      <c r="J871" s="3">
        <v>6.2</v>
      </c>
      <c r="M871" s="3">
        <v>1.5</v>
      </c>
      <c r="N871" s="3">
        <f t="shared" si="34"/>
        <v>1.5</v>
      </c>
      <c r="P871" s="7">
        <f t="shared" si="31"/>
        <v>39095.4</v>
      </c>
    </row>
    <row r="872" spans="1:16">
      <c r="E872" s="10">
        <v>42929</v>
      </c>
      <c r="G872" s="1" t="s">
        <v>687</v>
      </c>
      <c r="H872" s="1" t="s">
        <v>688</v>
      </c>
      <c r="I872" s="1" t="s">
        <v>261</v>
      </c>
      <c r="J872" s="3">
        <v>26.5</v>
      </c>
      <c r="K872" s="3">
        <v>3</v>
      </c>
      <c r="L872" s="3">
        <v>0.5</v>
      </c>
      <c r="M872" s="3">
        <v>4.5</v>
      </c>
      <c r="N872" s="3">
        <f t="shared" si="34"/>
        <v>8</v>
      </c>
      <c r="P872" s="7">
        <f t="shared" si="31"/>
        <v>39095.4</v>
      </c>
    </row>
    <row r="873" spans="1:16">
      <c r="E873" s="10">
        <v>42930</v>
      </c>
      <c r="G873" s="1" t="s">
        <v>261</v>
      </c>
      <c r="H873" s="1"/>
      <c r="I873" s="1" t="s">
        <v>666</v>
      </c>
      <c r="J873" s="3">
        <v>67.099999999999994</v>
      </c>
      <c r="K873" s="3">
        <v>11</v>
      </c>
      <c r="M873" s="3">
        <v>2</v>
      </c>
      <c r="N873" s="3">
        <f t="shared" si="34"/>
        <v>13</v>
      </c>
      <c r="P873" s="7">
        <f t="shared" si="31"/>
        <v>39095.4</v>
      </c>
    </row>
    <row r="874" spans="1:16">
      <c r="E874" s="10">
        <v>42931</v>
      </c>
      <c r="G874" s="1" t="s">
        <v>666</v>
      </c>
      <c r="H874" s="1" t="s">
        <v>689</v>
      </c>
      <c r="I874" s="1" t="s">
        <v>255</v>
      </c>
      <c r="J874" s="3">
        <v>16.2</v>
      </c>
      <c r="K874" s="3">
        <v>1.5</v>
      </c>
      <c r="L874" s="3">
        <v>1</v>
      </c>
      <c r="M874" s="3">
        <v>2.5</v>
      </c>
      <c r="N874" s="3">
        <f t="shared" si="34"/>
        <v>5</v>
      </c>
      <c r="P874" s="7">
        <f t="shared" si="31"/>
        <v>39095.4</v>
      </c>
    </row>
    <row r="875" spans="1:16">
      <c r="E875" s="10">
        <v>42932</v>
      </c>
      <c r="G875" s="1" t="s">
        <v>255</v>
      </c>
      <c r="H875" s="1"/>
      <c r="I875" s="1" t="s">
        <v>690</v>
      </c>
      <c r="J875" s="3">
        <v>16.100000000000001</v>
      </c>
      <c r="M875" s="3">
        <v>4.5</v>
      </c>
      <c r="N875" s="3">
        <f t="shared" si="34"/>
        <v>4.5</v>
      </c>
      <c r="P875" s="7">
        <f t="shared" si="31"/>
        <v>39095.4</v>
      </c>
    </row>
    <row r="876" spans="1:16">
      <c r="E876" s="10">
        <v>42933</v>
      </c>
      <c r="G876" s="1" t="s">
        <v>690</v>
      </c>
      <c r="H876" s="1"/>
      <c r="I876" s="1" t="s">
        <v>683</v>
      </c>
      <c r="J876" s="3">
        <v>4</v>
      </c>
      <c r="M876" s="3">
        <v>1</v>
      </c>
      <c r="N876" s="3">
        <f t="shared" si="34"/>
        <v>1</v>
      </c>
      <c r="P876" s="7">
        <f t="shared" si="31"/>
        <v>39095.4</v>
      </c>
    </row>
    <row r="877" spans="1:16">
      <c r="E877" s="10">
        <v>42934</v>
      </c>
      <c r="G877" s="1" t="s">
        <v>683</v>
      </c>
      <c r="H877" s="1"/>
      <c r="I877" s="1"/>
      <c r="J877" s="3">
        <v>0</v>
      </c>
      <c r="N877" s="3">
        <f t="shared" si="34"/>
        <v>0</v>
      </c>
      <c r="P877" s="7">
        <f t="shared" si="31"/>
        <v>39095.4</v>
      </c>
    </row>
    <row r="878" spans="1:16">
      <c r="E878" s="10">
        <v>42935</v>
      </c>
      <c r="G878" s="1" t="s">
        <v>683</v>
      </c>
      <c r="H878" s="1"/>
      <c r="I878" s="1"/>
      <c r="J878" s="3">
        <v>0</v>
      </c>
      <c r="N878" s="3">
        <f t="shared" si="34"/>
        <v>0</v>
      </c>
      <c r="P878" s="7">
        <f t="shared" si="31"/>
        <v>39095.4</v>
      </c>
    </row>
    <row r="879" spans="1:16">
      <c r="A879">
        <v>152</v>
      </c>
      <c r="B879" t="s">
        <v>692</v>
      </c>
      <c r="C879">
        <v>15</v>
      </c>
      <c r="D879" t="s">
        <v>33</v>
      </c>
      <c r="E879" s="11">
        <v>42965</v>
      </c>
      <c r="F879" s="9">
        <v>42975</v>
      </c>
      <c r="G879" t="s">
        <v>683</v>
      </c>
      <c r="I879" t="s">
        <v>426</v>
      </c>
      <c r="O879" s="5">
        <f>SUM(J880:J890)</f>
        <v>526.20000000000005</v>
      </c>
      <c r="P879" s="7">
        <f t="shared" si="31"/>
        <v>39621.599999999999</v>
      </c>
    </row>
    <row r="880" spans="1:16">
      <c r="E880" s="10">
        <v>42965</v>
      </c>
      <c r="G880" s="1" t="s">
        <v>683</v>
      </c>
      <c r="I880" s="1"/>
      <c r="N880" s="3">
        <f t="shared" ref="N880:N890" si="35">K880+L880+M880</f>
        <v>0</v>
      </c>
      <c r="P880" s="7">
        <f t="shared" si="31"/>
        <v>39621.599999999999</v>
      </c>
    </row>
    <row r="881" spans="1:16">
      <c r="E881" s="10">
        <v>42966</v>
      </c>
      <c r="G881" s="1" t="s">
        <v>683</v>
      </c>
      <c r="I881" s="1"/>
      <c r="N881" s="3">
        <f t="shared" si="35"/>
        <v>0</v>
      </c>
      <c r="P881" s="7">
        <f t="shared" si="31"/>
        <v>39621.599999999999</v>
      </c>
    </row>
    <row r="882" spans="1:16">
      <c r="E882" s="10">
        <v>42967</v>
      </c>
      <c r="G882" s="1" t="s">
        <v>683</v>
      </c>
      <c r="H882" s="1"/>
      <c r="I882" s="1"/>
      <c r="N882" s="3">
        <f t="shared" si="35"/>
        <v>0</v>
      </c>
      <c r="P882" s="7">
        <f t="shared" si="31"/>
        <v>39621.599999999999</v>
      </c>
    </row>
    <row r="883" spans="1:16">
      <c r="E883" s="10">
        <v>42968</v>
      </c>
      <c r="G883" s="1" t="s">
        <v>683</v>
      </c>
      <c r="H883" s="1" t="s">
        <v>690</v>
      </c>
      <c r="I883" s="1" t="s">
        <v>693</v>
      </c>
      <c r="J883" s="3">
        <v>25.2</v>
      </c>
      <c r="K883" s="3">
        <v>1</v>
      </c>
      <c r="L883" s="3">
        <v>2</v>
      </c>
      <c r="M883" s="3">
        <v>3.5</v>
      </c>
      <c r="N883" s="3">
        <f t="shared" si="35"/>
        <v>6.5</v>
      </c>
      <c r="P883" s="7">
        <f t="shared" si="31"/>
        <v>39621.599999999999</v>
      </c>
    </row>
    <row r="884" spans="1:16">
      <c r="E884" s="10">
        <v>42969</v>
      </c>
      <c r="G884" s="1" t="s">
        <v>693</v>
      </c>
      <c r="H884" s="1"/>
      <c r="I884" s="1" t="s">
        <v>269</v>
      </c>
      <c r="J884" s="3">
        <v>72.8</v>
      </c>
      <c r="K884" s="3">
        <v>13</v>
      </c>
      <c r="L884" s="3">
        <v>1.5</v>
      </c>
      <c r="M884" s="3">
        <v>2.5</v>
      </c>
      <c r="N884" s="3">
        <f t="shared" si="35"/>
        <v>17</v>
      </c>
      <c r="P884" s="7">
        <f t="shared" si="31"/>
        <v>39621.599999999999</v>
      </c>
    </row>
    <row r="885" spans="1:16">
      <c r="E885" s="10">
        <v>42970</v>
      </c>
      <c r="G885" s="1" t="s">
        <v>269</v>
      </c>
      <c r="H885" s="1"/>
      <c r="I885" s="1" t="s">
        <v>694</v>
      </c>
      <c r="J885" s="3">
        <v>66.2</v>
      </c>
      <c r="K885" s="3">
        <v>9.5</v>
      </c>
      <c r="M885" s="3">
        <v>6.5</v>
      </c>
      <c r="N885" s="3">
        <f t="shared" si="35"/>
        <v>16</v>
      </c>
      <c r="P885" s="7">
        <f t="shared" si="31"/>
        <v>39621.599999999999</v>
      </c>
    </row>
    <row r="886" spans="1:16">
      <c r="E886" s="10">
        <v>42971</v>
      </c>
      <c r="G886" s="1" t="s">
        <v>694</v>
      </c>
      <c r="H886" s="1"/>
      <c r="I886" s="1" t="s">
        <v>263</v>
      </c>
      <c r="J886" s="3">
        <v>40.4</v>
      </c>
      <c r="K886" s="3">
        <v>5</v>
      </c>
      <c r="L886" s="3">
        <v>1</v>
      </c>
      <c r="M886" s="3">
        <v>5.5</v>
      </c>
      <c r="N886" s="3">
        <f t="shared" si="35"/>
        <v>11.5</v>
      </c>
      <c r="P886" s="7">
        <f t="shared" ref="P886:P949" si="36">P885+O886</f>
        <v>39621.599999999999</v>
      </c>
    </row>
    <row r="887" spans="1:16">
      <c r="E887" s="10">
        <v>42972</v>
      </c>
      <c r="G887" s="1" t="s">
        <v>263</v>
      </c>
      <c r="H887" s="1" t="s">
        <v>284</v>
      </c>
      <c r="I887" s="1" t="s">
        <v>237</v>
      </c>
      <c r="J887" s="3">
        <v>65.8</v>
      </c>
      <c r="K887" s="3">
        <v>11</v>
      </c>
      <c r="L887" s="3">
        <v>0.5</v>
      </c>
      <c r="M887" s="3">
        <v>2</v>
      </c>
      <c r="N887" s="3">
        <f t="shared" si="35"/>
        <v>13.5</v>
      </c>
      <c r="P887" s="7">
        <f t="shared" si="36"/>
        <v>39621.599999999999</v>
      </c>
    </row>
    <row r="888" spans="1:16">
      <c r="E888" s="10">
        <v>42973</v>
      </c>
      <c r="G888" s="1" t="s">
        <v>237</v>
      </c>
      <c r="H888" s="1"/>
      <c r="I888" s="1" t="s">
        <v>94</v>
      </c>
      <c r="J888" s="3">
        <v>70.5</v>
      </c>
      <c r="K888" s="3">
        <v>6</v>
      </c>
      <c r="L888" s="3">
        <v>4</v>
      </c>
      <c r="M888" s="3">
        <v>8</v>
      </c>
      <c r="N888" s="3">
        <f t="shared" si="35"/>
        <v>18</v>
      </c>
      <c r="P888" s="7">
        <f t="shared" si="36"/>
        <v>39621.599999999999</v>
      </c>
    </row>
    <row r="889" spans="1:16">
      <c r="E889" s="10">
        <v>42974</v>
      </c>
      <c r="G889" s="1" t="s">
        <v>94</v>
      </c>
      <c r="H889" s="1" t="s">
        <v>96</v>
      </c>
      <c r="I889" s="1" t="s">
        <v>94</v>
      </c>
      <c r="J889" s="3">
        <v>89.1</v>
      </c>
      <c r="K889" s="3">
        <v>10</v>
      </c>
      <c r="M889" s="3">
        <v>10</v>
      </c>
      <c r="N889" s="3">
        <f t="shared" si="35"/>
        <v>20</v>
      </c>
      <c r="P889" s="7">
        <f t="shared" si="36"/>
        <v>39621.599999999999</v>
      </c>
    </row>
    <row r="890" spans="1:16">
      <c r="E890" s="10">
        <v>42975</v>
      </c>
      <c r="G890" s="1" t="s">
        <v>94</v>
      </c>
      <c r="H890" s="1"/>
      <c r="I890" s="1" t="s">
        <v>426</v>
      </c>
      <c r="J890" s="3">
        <v>96.2</v>
      </c>
      <c r="K890" s="3">
        <v>3.5</v>
      </c>
      <c r="L890" s="3">
        <v>7</v>
      </c>
      <c r="M890" s="3">
        <v>12</v>
      </c>
      <c r="N890" s="3">
        <f t="shared" si="35"/>
        <v>22.5</v>
      </c>
      <c r="P890" s="7">
        <f t="shared" si="36"/>
        <v>39621.599999999999</v>
      </c>
    </row>
    <row r="891" spans="1:16">
      <c r="A891">
        <v>153</v>
      </c>
      <c r="B891" t="s">
        <v>695</v>
      </c>
      <c r="C891">
        <v>6</v>
      </c>
      <c r="D891" t="s">
        <v>31</v>
      </c>
      <c r="E891" s="11">
        <v>42976</v>
      </c>
      <c r="F891" s="9">
        <v>42981</v>
      </c>
      <c r="G891" t="s">
        <v>426</v>
      </c>
      <c r="I891" t="s">
        <v>326</v>
      </c>
      <c r="J891" s="3">
        <v>0</v>
      </c>
      <c r="N891" s="3">
        <f t="shared" si="34"/>
        <v>0</v>
      </c>
      <c r="O891" s="5">
        <f>SUM(J892:J897)</f>
        <v>93</v>
      </c>
      <c r="P891" s="7">
        <f t="shared" si="36"/>
        <v>39714.6</v>
      </c>
    </row>
    <row r="892" spans="1:16">
      <c r="E892" s="10">
        <v>42976</v>
      </c>
      <c r="G892" s="1" t="s">
        <v>426</v>
      </c>
      <c r="H892" s="1"/>
      <c r="I892" s="1" t="s">
        <v>170</v>
      </c>
      <c r="J892" s="3">
        <v>10</v>
      </c>
      <c r="K892" s="3">
        <v>2</v>
      </c>
      <c r="M892" s="3">
        <v>1</v>
      </c>
      <c r="N892" s="3">
        <f t="shared" si="34"/>
        <v>3</v>
      </c>
      <c r="P892" s="7">
        <f t="shared" si="36"/>
        <v>39714.6</v>
      </c>
    </row>
    <row r="893" spans="1:16">
      <c r="E893" s="10">
        <v>42977</v>
      </c>
      <c r="G893" s="1" t="s">
        <v>170</v>
      </c>
      <c r="H893" s="1" t="s">
        <v>696</v>
      </c>
      <c r="I893" s="1" t="s">
        <v>487</v>
      </c>
      <c r="J893" s="3">
        <v>24</v>
      </c>
      <c r="K893" s="3">
        <v>4</v>
      </c>
      <c r="M893" s="3">
        <v>1</v>
      </c>
      <c r="N893" s="3">
        <f t="shared" si="34"/>
        <v>5</v>
      </c>
      <c r="P893" s="7">
        <f t="shared" si="36"/>
        <v>39714.6</v>
      </c>
    </row>
    <row r="894" spans="1:16">
      <c r="E894" s="10">
        <v>42978</v>
      </c>
      <c r="G894" s="1" t="s">
        <v>487</v>
      </c>
      <c r="H894" s="1" t="s">
        <v>697</v>
      </c>
      <c r="I894" s="1" t="s">
        <v>388</v>
      </c>
      <c r="J894" s="3">
        <v>21</v>
      </c>
      <c r="K894" s="3">
        <v>3</v>
      </c>
      <c r="M894" s="3">
        <v>2</v>
      </c>
      <c r="N894" s="3">
        <f t="shared" si="34"/>
        <v>5</v>
      </c>
      <c r="P894" s="7">
        <f t="shared" si="36"/>
        <v>39714.6</v>
      </c>
    </row>
    <row r="895" spans="1:16">
      <c r="E895" s="10">
        <v>42979</v>
      </c>
      <c r="G895" s="1" t="s">
        <v>388</v>
      </c>
      <c r="H895" s="1"/>
      <c r="I895" s="1" t="s">
        <v>491</v>
      </c>
      <c r="J895" s="3">
        <v>14</v>
      </c>
      <c r="L895" s="3">
        <v>1</v>
      </c>
      <c r="M895" s="3">
        <v>3</v>
      </c>
      <c r="N895" s="3">
        <f t="shared" si="34"/>
        <v>4</v>
      </c>
      <c r="P895" s="7">
        <f t="shared" si="36"/>
        <v>39714.6</v>
      </c>
    </row>
    <row r="896" spans="1:16">
      <c r="E896" s="10">
        <v>42980</v>
      </c>
      <c r="G896" s="1" t="s">
        <v>491</v>
      </c>
      <c r="H896" s="1" t="s">
        <v>698</v>
      </c>
      <c r="I896" s="1" t="s">
        <v>439</v>
      </c>
      <c r="J896" s="3">
        <v>18</v>
      </c>
      <c r="K896" s="3">
        <v>1</v>
      </c>
      <c r="M896" s="3">
        <v>4</v>
      </c>
      <c r="N896" s="3">
        <f t="shared" si="34"/>
        <v>5</v>
      </c>
      <c r="P896" s="7">
        <f t="shared" si="36"/>
        <v>39714.6</v>
      </c>
    </row>
    <row r="897" spans="1:16">
      <c r="E897" s="10">
        <v>42981</v>
      </c>
      <c r="G897" s="1" t="s">
        <v>439</v>
      </c>
      <c r="H897" s="1" t="s">
        <v>699</v>
      </c>
      <c r="I897" s="1" t="s">
        <v>326</v>
      </c>
      <c r="J897" s="3">
        <v>6</v>
      </c>
      <c r="M897" s="3">
        <v>1.5</v>
      </c>
      <c r="N897" s="3">
        <f t="shared" si="34"/>
        <v>1.5</v>
      </c>
      <c r="P897" s="7">
        <f t="shared" si="36"/>
        <v>39714.6</v>
      </c>
    </row>
    <row r="898" spans="1:16">
      <c r="A898">
        <v>154</v>
      </c>
      <c r="B898" t="s">
        <v>700</v>
      </c>
      <c r="C898">
        <v>5</v>
      </c>
      <c r="D898" t="s">
        <v>31</v>
      </c>
      <c r="E898" s="11">
        <v>42982</v>
      </c>
      <c r="F898" s="9">
        <v>42987</v>
      </c>
      <c r="G898" t="s">
        <v>326</v>
      </c>
      <c r="I898" t="s">
        <v>326</v>
      </c>
      <c r="J898" s="3">
        <v>0</v>
      </c>
      <c r="N898" s="3">
        <f t="shared" si="34"/>
        <v>0</v>
      </c>
      <c r="O898" s="5">
        <f>SUM(J899:J903)</f>
        <v>69</v>
      </c>
      <c r="P898" s="7">
        <f t="shared" si="36"/>
        <v>39783.599999999999</v>
      </c>
    </row>
    <row r="899" spans="1:16">
      <c r="E899" s="10">
        <v>42982</v>
      </c>
      <c r="G899" s="1" t="s">
        <v>326</v>
      </c>
      <c r="H899" s="1"/>
      <c r="I899" s="1" t="s">
        <v>388</v>
      </c>
      <c r="J899" s="3">
        <v>13</v>
      </c>
      <c r="K899" s="3">
        <v>3</v>
      </c>
      <c r="N899" s="3">
        <f t="shared" si="34"/>
        <v>3</v>
      </c>
      <c r="P899" s="7">
        <f t="shared" si="36"/>
        <v>39783.599999999999</v>
      </c>
    </row>
    <row r="900" spans="1:16">
      <c r="E900" s="10">
        <v>42983</v>
      </c>
      <c r="G900" s="1" t="s">
        <v>388</v>
      </c>
      <c r="H900" s="1"/>
      <c r="I900" s="1" t="s">
        <v>701</v>
      </c>
      <c r="J900" s="3">
        <v>23</v>
      </c>
      <c r="K900" s="3">
        <v>6</v>
      </c>
      <c r="N900" s="3">
        <f t="shared" si="34"/>
        <v>6</v>
      </c>
      <c r="P900" s="7">
        <f t="shared" si="36"/>
        <v>39783.599999999999</v>
      </c>
    </row>
    <row r="901" spans="1:16">
      <c r="E901" s="10">
        <v>42984</v>
      </c>
      <c r="G901" s="1" t="s">
        <v>701</v>
      </c>
      <c r="H901" s="1"/>
      <c r="I901" s="1" t="s">
        <v>642</v>
      </c>
      <c r="J901" s="3">
        <v>9</v>
      </c>
      <c r="K901" s="3">
        <v>3</v>
      </c>
      <c r="N901" s="3">
        <f t="shared" si="34"/>
        <v>3</v>
      </c>
      <c r="P901" s="7">
        <f t="shared" si="36"/>
        <v>39783.599999999999</v>
      </c>
    </row>
    <row r="902" spans="1:16">
      <c r="E902" s="10">
        <v>42985</v>
      </c>
      <c r="G902" s="1" t="s">
        <v>642</v>
      </c>
      <c r="H902" s="1" t="s">
        <v>292</v>
      </c>
      <c r="I902" s="1" t="s">
        <v>489</v>
      </c>
      <c r="J902" s="3">
        <v>20</v>
      </c>
      <c r="K902" s="3">
        <v>4</v>
      </c>
      <c r="M902" s="3">
        <v>1</v>
      </c>
      <c r="N902" s="3">
        <f t="shared" si="34"/>
        <v>5</v>
      </c>
      <c r="P902" s="7">
        <f t="shared" si="36"/>
        <v>39783.599999999999</v>
      </c>
    </row>
    <row r="903" spans="1:16">
      <c r="E903" s="10">
        <v>42986</v>
      </c>
      <c r="G903" s="1" t="s">
        <v>489</v>
      </c>
      <c r="H903" s="1"/>
      <c r="I903" s="1" t="s">
        <v>326</v>
      </c>
      <c r="J903" s="3">
        <v>4</v>
      </c>
      <c r="M903" s="3">
        <v>1</v>
      </c>
      <c r="N903" s="3">
        <f t="shared" si="34"/>
        <v>1</v>
      </c>
      <c r="P903" s="7">
        <f t="shared" si="36"/>
        <v>39783.599999999999</v>
      </c>
    </row>
    <row r="904" spans="1:16">
      <c r="A904">
        <v>155</v>
      </c>
      <c r="B904" t="s">
        <v>706</v>
      </c>
      <c r="C904">
        <v>15</v>
      </c>
      <c r="D904" t="s">
        <v>31</v>
      </c>
      <c r="E904" s="11">
        <v>42987</v>
      </c>
      <c r="F904" s="9">
        <v>42994</v>
      </c>
      <c r="G904" t="s">
        <v>326</v>
      </c>
      <c r="I904" t="s">
        <v>169</v>
      </c>
      <c r="O904" s="5">
        <f>SUM(J905:J912)</f>
        <v>156</v>
      </c>
      <c r="P904" s="7">
        <f t="shared" si="36"/>
        <v>39939.599999999999</v>
      </c>
    </row>
    <row r="905" spans="1:16">
      <c r="E905" s="10">
        <v>42987</v>
      </c>
      <c r="G905" s="1" t="s">
        <v>326</v>
      </c>
      <c r="I905" s="1"/>
      <c r="N905" s="3">
        <f t="shared" ref="N905:N912" si="37">K905+L905+M905</f>
        <v>0</v>
      </c>
      <c r="P905" s="7">
        <f t="shared" si="36"/>
        <v>39939.599999999999</v>
      </c>
    </row>
    <row r="906" spans="1:16">
      <c r="E906" s="10">
        <v>42988</v>
      </c>
      <c r="G906" s="1" t="s">
        <v>326</v>
      </c>
      <c r="H906" s="1" t="s">
        <v>593</v>
      </c>
      <c r="I906" s="1" t="s">
        <v>545</v>
      </c>
      <c r="J906" s="3">
        <v>27</v>
      </c>
      <c r="K906" s="3">
        <v>5</v>
      </c>
      <c r="M906" s="3">
        <v>1.5</v>
      </c>
      <c r="N906" s="3">
        <f t="shared" si="37"/>
        <v>6.5</v>
      </c>
      <c r="P906" s="7">
        <f t="shared" si="36"/>
        <v>39939.599999999999</v>
      </c>
    </row>
    <row r="907" spans="1:16">
      <c r="E907" s="10">
        <v>42989</v>
      </c>
      <c r="G907" s="1" t="s">
        <v>545</v>
      </c>
      <c r="H907" s="1"/>
      <c r="I907" s="1" t="s">
        <v>25</v>
      </c>
      <c r="J907" s="3">
        <v>12</v>
      </c>
      <c r="M907" s="3">
        <v>3</v>
      </c>
      <c r="N907" s="3">
        <f t="shared" si="37"/>
        <v>3</v>
      </c>
      <c r="P907" s="7">
        <f t="shared" si="36"/>
        <v>39939.599999999999</v>
      </c>
    </row>
    <row r="908" spans="1:16">
      <c r="E908" s="10">
        <v>42990</v>
      </c>
      <c r="G908" s="1" t="s">
        <v>25</v>
      </c>
      <c r="H908" s="1"/>
      <c r="I908" s="1" t="s">
        <v>702</v>
      </c>
      <c r="J908" s="3">
        <v>19</v>
      </c>
      <c r="K908" s="3">
        <v>2</v>
      </c>
      <c r="M908" s="3">
        <v>3</v>
      </c>
      <c r="N908" s="3">
        <f t="shared" si="37"/>
        <v>5</v>
      </c>
      <c r="P908" s="7">
        <f t="shared" si="36"/>
        <v>39939.599999999999</v>
      </c>
    </row>
    <row r="909" spans="1:16">
      <c r="E909" s="10">
        <v>42991</v>
      </c>
      <c r="G909" s="1" t="s">
        <v>702</v>
      </c>
      <c r="H909" s="1" t="s">
        <v>704</v>
      </c>
      <c r="I909" s="1" t="s">
        <v>703</v>
      </c>
      <c r="J909" s="3">
        <v>21</v>
      </c>
      <c r="K909" s="3">
        <v>2</v>
      </c>
      <c r="L909" s="3">
        <v>3</v>
      </c>
      <c r="N909" s="3">
        <f t="shared" si="37"/>
        <v>5</v>
      </c>
      <c r="P909" s="7">
        <f t="shared" si="36"/>
        <v>39939.599999999999</v>
      </c>
    </row>
    <row r="910" spans="1:16">
      <c r="E910" s="10">
        <v>42992</v>
      </c>
      <c r="G910" s="1" t="s">
        <v>703</v>
      </c>
      <c r="H910" s="1" t="s">
        <v>705</v>
      </c>
      <c r="I910" s="1" t="s">
        <v>489</v>
      </c>
      <c r="J910" s="3">
        <v>39</v>
      </c>
      <c r="K910" s="3">
        <v>2</v>
      </c>
      <c r="M910" s="3">
        <v>8</v>
      </c>
      <c r="N910" s="3">
        <f t="shared" si="37"/>
        <v>10</v>
      </c>
      <c r="P910" s="7">
        <f t="shared" si="36"/>
        <v>39939.599999999999</v>
      </c>
    </row>
    <row r="911" spans="1:16">
      <c r="E911" s="10">
        <v>42993</v>
      </c>
      <c r="G911" s="1" t="s">
        <v>489</v>
      </c>
      <c r="H911" s="1"/>
      <c r="I911" s="1" t="s">
        <v>491</v>
      </c>
      <c r="J911" s="3">
        <v>20</v>
      </c>
      <c r="K911" s="3">
        <v>1</v>
      </c>
      <c r="M911" s="3">
        <v>5</v>
      </c>
      <c r="N911" s="3">
        <f t="shared" si="37"/>
        <v>6</v>
      </c>
      <c r="P911" s="7">
        <f t="shared" si="36"/>
        <v>39939.599999999999</v>
      </c>
    </row>
    <row r="912" spans="1:16">
      <c r="E912" s="10">
        <v>42994</v>
      </c>
      <c r="G912" s="1" t="s">
        <v>491</v>
      </c>
      <c r="H912" s="1" t="s">
        <v>638</v>
      </c>
      <c r="I912" s="1" t="s">
        <v>169</v>
      </c>
      <c r="J912" s="3">
        <v>18</v>
      </c>
      <c r="M912" s="3">
        <v>4.5</v>
      </c>
      <c r="N912" s="3">
        <f t="shared" si="37"/>
        <v>4.5</v>
      </c>
      <c r="P912" s="7">
        <f t="shared" si="36"/>
        <v>39939.599999999999</v>
      </c>
    </row>
    <row r="913" spans="1:21">
      <c r="A913">
        <v>156</v>
      </c>
      <c r="B913" t="s">
        <v>708</v>
      </c>
      <c r="D913" t="s">
        <v>31</v>
      </c>
      <c r="E913" s="11">
        <v>43023</v>
      </c>
      <c r="F913" s="9">
        <v>43030</v>
      </c>
      <c r="G913" t="s">
        <v>169</v>
      </c>
      <c r="H913" s="2" t="s">
        <v>176</v>
      </c>
      <c r="I913" t="s">
        <v>169</v>
      </c>
      <c r="O913" s="5">
        <f>SUM(J914:J921)</f>
        <v>160</v>
      </c>
      <c r="P913" s="7">
        <f t="shared" si="36"/>
        <v>40099.599999999999</v>
      </c>
    </row>
    <row r="914" spans="1:21">
      <c r="E914" s="10">
        <v>43023</v>
      </c>
      <c r="G914" s="1" t="s">
        <v>169</v>
      </c>
      <c r="I914" s="1" t="s">
        <v>636</v>
      </c>
      <c r="J914" s="3">
        <v>26</v>
      </c>
      <c r="K914" s="3">
        <v>3.5</v>
      </c>
      <c r="M914" s="3">
        <v>3</v>
      </c>
      <c r="N914" s="3">
        <f t="shared" ref="N914:N933" si="38">K914+L914+M914</f>
        <v>6.5</v>
      </c>
      <c r="P914" s="7">
        <f t="shared" si="36"/>
        <v>40099.599999999999</v>
      </c>
    </row>
    <row r="915" spans="1:21">
      <c r="E915" s="10">
        <v>43024</v>
      </c>
      <c r="G915" s="1" t="s">
        <v>636</v>
      </c>
      <c r="H915" s="1" t="s">
        <v>709</v>
      </c>
      <c r="I915" s="1" t="s">
        <v>710</v>
      </c>
      <c r="J915" s="3">
        <v>25</v>
      </c>
      <c r="K915" s="3">
        <v>3.5</v>
      </c>
      <c r="M915" s="3">
        <v>3.5</v>
      </c>
      <c r="N915" s="3">
        <f t="shared" si="38"/>
        <v>7</v>
      </c>
      <c r="P915" s="7">
        <f t="shared" si="36"/>
        <v>40099.599999999999</v>
      </c>
    </row>
    <row r="916" spans="1:21">
      <c r="E916" s="10">
        <v>43025</v>
      </c>
      <c r="G916" s="1" t="s">
        <v>710</v>
      </c>
      <c r="H916" s="1"/>
      <c r="I916" s="1" t="s">
        <v>440</v>
      </c>
      <c r="J916" s="3">
        <v>20</v>
      </c>
      <c r="M916" s="3">
        <v>6</v>
      </c>
      <c r="N916" s="3">
        <f t="shared" si="38"/>
        <v>6</v>
      </c>
      <c r="P916" s="7">
        <f t="shared" si="36"/>
        <v>40099.599999999999</v>
      </c>
    </row>
    <row r="917" spans="1:21">
      <c r="E917" s="10">
        <v>43026</v>
      </c>
      <c r="G917" s="1" t="s">
        <v>440</v>
      </c>
      <c r="H917" s="1"/>
      <c r="I917" s="1" t="s">
        <v>426</v>
      </c>
      <c r="J917" s="3">
        <v>24</v>
      </c>
      <c r="M917" s="3">
        <v>6</v>
      </c>
      <c r="N917" s="3">
        <f t="shared" si="38"/>
        <v>6</v>
      </c>
      <c r="P917" s="7">
        <f t="shared" si="36"/>
        <v>40099.599999999999</v>
      </c>
    </row>
    <row r="918" spans="1:21">
      <c r="E918" s="10">
        <v>43027</v>
      </c>
      <c r="G918" s="1" t="s">
        <v>426</v>
      </c>
      <c r="H918" s="1" t="s">
        <v>711</v>
      </c>
      <c r="I918" s="1" t="s">
        <v>170</v>
      </c>
      <c r="J918" s="3">
        <v>13</v>
      </c>
      <c r="M918" s="3">
        <v>4</v>
      </c>
      <c r="N918" s="3">
        <f t="shared" si="38"/>
        <v>4</v>
      </c>
      <c r="P918" s="7">
        <f t="shared" si="36"/>
        <v>40099.599999999999</v>
      </c>
    </row>
    <row r="919" spans="1:21">
      <c r="E919" s="10">
        <v>43028</v>
      </c>
      <c r="G919" s="1" t="s">
        <v>170</v>
      </c>
      <c r="H919" s="1"/>
      <c r="I919" s="1" t="s">
        <v>326</v>
      </c>
      <c r="J919" s="3">
        <v>16</v>
      </c>
      <c r="K919" s="3">
        <v>2</v>
      </c>
      <c r="M919" s="3">
        <v>3</v>
      </c>
      <c r="N919" s="3">
        <f t="shared" si="38"/>
        <v>5</v>
      </c>
      <c r="P919" s="7">
        <f t="shared" si="36"/>
        <v>40099.599999999999</v>
      </c>
    </row>
    <row r="920" spans="1:21">
      <c r="E920" s="10">
        <v>43029</v>
      </c>
      <c r="G920" s="1" t="s">
        <v>326</v>
      </c>
      <c r="H920" s="1"/>
      <c r="I920" s="1" t="s">
        <v>554</v>
      </c>
      <c r="J920" s="3">
        <v>24</v>
      </c>
      <c r="K920" s="3">
        <v>2</v>
      </c>
      <c r="M920" s="3">
        <v>5</v>
      </c>
      <c r="N920" s="3">
        <f t="shared" si="38"/>
        <v>7</v>
      </c>
      <c r="P920" s="7">
        <f t="shared" si="36"/>
        <v>40099.599999999999</v>
      </c>
    </row>
    <row r="921" spans="1:21">
      <c r="E921" s="10">
        <v>43030</v>
      </c>
      <c r="G921" s="1" t="s">
        <v>554</v>
      </c>
      <c r="H921" s="1"/>
      <c r="I921" s="1" t="s">
        <v>169</v>
      </c>
      <c r="J921" s="3">
        <v>12</v>
      </c>
      <c r="M921" s="3">
        <v>3</v>
      </c>
      <c r="N921" s="3">
        <f t="shared" si="38"/>
        <v>3</v>
      </c>
      <c r="P921" s="7">
        <f t="shared" si="36"/>
        <v>40099.599999999999</v>
      </c>
    </row>
    <row r="922" spans="1:21" ht="15.75" thickBot="1">
      <c r="N922" s="3">
        <f t="shared" si="38"/>
        <v>0</v>
      </c>
      <c r="P922" s="7">
        <f t="shared" si="36"/>
        <v>40099.599999999999</v>
      </c>
    </row>
    <row r="923" spans="1:21" ht="27" thickBot="1">
      <c r="B923" s="13" t="s">
        <v>707</v>
      </c>
      <c r="N923" s="3">
        <f t="shared" si="38"/>
        <v>0</v>
      </c>
      <c r="P923" s="7">
        <f t="shared" si="36"/>
        <v>40099.599999999999</v>
      </c>
      <c r="R923" s="14" t="s">
        <v>441</v>
      </c>
      <c r="S923" s="15">
        <f>P1003-P924</f>
        <v>1337.5000000000073</v>
      </c>
    </row>
    <row r="924" spans="1:21">
      <c r="A924">
        <v>157</v>
      </c>
      <c r="B924" t="s">
        <v>41</v>
      </c>
      <c r="C924">
        <v>7</v>
      </c>
      <c r="D924" t="s">
        <v>31</v>
      </c>
      <c r="E924" s="9">
        <v>43212</v>
      </c>
      <c r="F924" s="9">
        <v>43221</v>
      </c>
      <c r="G924" s="1" t="s">
        <v>169</v>
      </c>
      <c r="N924" s="3">
        <f t="shared" si="38"/>
        <v>0</v>
      </c>
      <c r="P924" s="7">
        <f t="shared" si="36"/>
        <v>40099.599999999999</v>
      </c>
    </row>
    <row r="925" spans="1:21">
      <c r="A925" t="s">
        <v>712</v>
      </c>
      <c r="B925" t="s">
        <v>713</v>
      </c>
      <c r="C925">
        <v>12</v>
      </c>
      <c r="D925" t="s">
        <v>31</v>
      </c>
      <c r="E925" s="9">
        <v>43253</v>
      </c>
      <c r="F925" s="9">
        <v>43261</v>
      </c>
      <c r="G925" t="s">
        <v>169</v>
      </c>
      <c r="I925" t="s">
        <v>95</v>
      </c>
      <c r="N925" s="3">
        <f t="shared" si="38"/>
        <v>0</v>
      </c>
      <c r="O925" s="5">
        <f>SUM(J926:J934)</f>
        <v>237</v>
      </c>
      <c r="P925" s="7">
        <f t="shared" si="36"/>
        <v>40336.6</v>
      </c>
      <c r="U925" s="3"/>
    </row>
    <row r="926" spans="1:21">
      <c r="B926" s="1"/>
      <c r="C926" s="1"/>
      <c r="D926" s="1"/>
      <c r="E926" s="10">
        <v>43253</v>
      </c>
      <c r="F926" s="10"/>
      <c r="G926" s="1" t="s">
        <v>169</v>
      </c>
      <c r="H926" s="1"/>
      <c r="I926" s="1"/>
      <c r="J926" s="3">
        <v>0</v>
      </c>
      <c r="N926" s="3">
        <f t="shared" si="38"/>
        <v>0</v>
      </c>
      <c r="P926" s="7">
        <f t="shared" si="36"/>
        <v>40336.6</v>
      </c>
    </row>
    <row r="927" spans="1:21">
      <c r="B927" s="1"/>
      <c r="C927" s="1"/>
      <c r="D927" s="1"/>
      <c r="E927" s="10">
        <v>43254</v>
      </c>
      <c r="F927" s="10"/>
      <c r="G927" s="1" t="s">
        <v>169</v>
      </c>
      <c r="H927" s="1"/>
      <c r="I927" s="1" t="s">
        <v>388</v>
      </c>
      <c r="J927" s="3">
        <v>38</v>
      </c>
      <c r="K927" s="3">
        <v>8</v>
      </c>
      <c r="M927" s="3">
        <v>3</v>
      </c>
      <c r="N927" s="3">
        <f t="shared" si="38"/>
        <v>11</v>
      </c>
      <c r="P927" s="7">
        <f t="shared" si="36"/>
        <v>40336.6</v>
      </c>
    </row>
    <row r="928" spans="1:21">
      <c r="B928" s="1"/>
      <c r="C928" s="1"/>
      <c r="D928" s="1"/>
      <c r="E928" s="10">
        <v>43255</v>
      </c>
      <c r="F928" s="10"/>
      <c r="G928" s="1" t="s">
        <v>388</v>
      </c>
      <c r="H928" s="1"/>
      <c r="I928" s="1" t="s">
        <v>94</v>
      </c>
      <c r="J928" s="3">
        <v>63</v>
      </c>
      <c r="K928" s="3">
        <v>6.5</v>
      </c>
      <c r="M928" s="3">
        <v>11.5</v>
      </c>
      <c r="N928" s="3">
        <f t="shared" si="38"/>
        <v>18</v>
      </c>
      <c r="P928" s="7">
        <f t="shared" si="36"/>
        <v>40336.6</v>
      </c>
    </row>
    <row r="929" spans="1:16">
      <c r="B929" s="1"/>
      <c r="C929" s="1"/>
      <c r="D929" s="1"/>
      <c r="E929" s="10">
        <v>43256</v>
      </c>
      <c r="F929" s="10"/>
      <c r="G929" s="1" t="s">
        <v>94</v>
      </c>
      <c r="H929" s="1"/>
      <c r="I929" s="1" t="s">
        <v>531</v>
      </c>
      <c r="J929" s="3">
        <v>62</v>
      </c>
      <c r="K929" s="3">
        <v>10.5</v>
      </c>
      <c r="L929" s="3">
        <v>5</v>
      </c>
      <c r="N929" s="3">
        <f t="shared" si="38"/>
        <v>15.5</v>
      </c>
      <c r="P929" s="7">
        <f t="shared" si="36"/>
        <v>40336.6</v>
      </c>
    </row>
    <row r="930" spans="1:16">
      <c r="B930" s="1"/>
      <c r="C930" s="1"/>
      <c r="D930" s="1"/>
      <c r="E930" s="10">
        <v>43257</v>
      </c>
      <c r="F930" s="10"/>
      <c r="G930" s="1" t="s">
        <v>531</v>
      </c>
      <c r="H930" s="1"/>
      <c r="I930" s="1" t="s">
        <v>715</v>
      </c>
      <c r="J930" s="3">
        <v>9</v>
      </c>
      <c r="K930" s="3">
        <v>2</v>
      </c>
      <c r="N930" s="3">
        <f t="shared" si="38"/>
        <v>2</v>
      </c>
      <c r="P930" s="7">
        <f t="shared" si="36"/>
        <v>40336.6</v>
      </c>
    </row>
    <row r="931" spans="1:16">
      <c r="B931" s="1"/>
      <c r="C931" s="1"/>
      <c r="D931" s="1"/>
      <c r="E931" s="10">
        <v>43258</v>
      </c>
      <c r="F931" s="10"/>
      <c r="G931" s="1" t="s">
        <v>715</v>
      </c>
      <c r="H931" s="1"/>
      <c r="I931" s="1" t="s">
        <v>714</v>
      </c>
      <c r="J931" s="3">
        <v>28</v>
      </c>
      <c r="K931" s="3">
        <v>4.5</v>
      </c>
      <c r="M931" s="3">
        <v>1.5</v>
      </c>
      <c r="N931" s="3">
        <f t="shared" si="38"/>
        <v>6</v>
      </c>
      <c r="P931" s="7">
        <f t="shared" si="36"/>
        <v>40336.6</v>
      </c>
    </row>
    <row r="932" spans="1:16">
      <c r="E932" s="10">
        <v>43259</v>
      </c>
      <c r="G932" s="1" t="s">
        <v>714</v>
      </c>
      <c r="H932" s="1"/>
      <c r="I932" s="1" t="s">
        <v>314</v>
      </c>
      <c r="J932" s="3">
        <v>13</v>
      </c>
      <c r="K932" s="3">
        <v>3</v>
      </c>
      <c r="N932" s="3">
        <f t="shared" si="38"/>
        <v>3</v>
      </c>
      <c r="P932" s="7">
        <f t="shared" si="36"/>
        <v>40336.6</v>
      </c>
    </row>
    <row r="933" spans="1:16">
      <c r="E933" s="10">
        <v>43260</v>
      </c>
      <c r="G933" s="1" t="s">
        <v>314</v>
      </c>
      <c r="H933" s="1"/>
      <c r="I933" s="1" t="s">
        <v>95</v>
      </c>
      <c r="J933" s="3">
        <v>24</v>
      </c>
      <c r="K933" s="3">
        <v>6</v>
      </c>
      <c r="N933" s="3">
        <f t="shared" si="38"/>
        <v>6</v>
      </c>
      <c r="P933" s="7">
        <f t="shared" si="36"/>
        <v>40336.6</v>
      </c>
    </row>
    <row r="934" spans="1:16">
      <c r="B934" s="1"/>
      <c r="C934" s="1"/>
      <c r="D934" s="1"/>
      <c r="E934" s="10">
        <v>43261</v>
      </c>
      <c r="F934" s="10"/>
      <c r="G934" s="1" t="s">
        <v>95</v>
      </c>
      <c r="H934" s="1"/>
      <c r="I934" s="1"/>
      <c r="N934" s="3">
        <f>K934+L934+M934</f>
        <v>0</v>
      </c>
      <c r="P934" s="7">
        <f t="shared" si="36"/>
        <v>40336.6</v>
      </c>
    </row>
    <row r="935" spans="1:16">
      <c r="A935" t="s">
        <v>716</v>
      </c>
      <c r="B935" t="s">
        <v>713</v>
      </c>
      <c r="C935">
        <v>7</v>
      </c>
      <c r="D935" t="s">
        <v>31</v>
      </c>
      <c r="E935" s="9">
        <v>43261</v>
      </c>
      <c r="F935" s="9">
        <v>43268</v>
      </c>
      <c r="G935" t="s">
        <v>95</v>
      </c>
      <c r="I935" t="s">
        <v>237</v>
      </c>
      <c r="N935" s="3">
        <f t="shared" ref="N935:N952" si="39">K935+L935+M935</f>
        <v>0</v>
      </c>
      <c r="O935" s="5">
        <f>SUM(J936:J944)</f>
        <v>208</v>
      </c>
      <c r="P935" s="7">
        <f t="shared" si="36"/>
        <v>40544.6</v>
      </c>
    </row>
    <row r="936" spans="1:16">
      <c r="B936" s="1"/>
      <c r="C936" s="1"/>
      <c r="D936" s="1"/>
      <c r="E936" s="10">
        <v>43261</v>
      </c>
      <c r="F936" s="10"/>
      <c r="G936" s="1" t="s">
        <v>95</v>
      </c>
      <c r="H936" s="1"/>
      <c r="I936" s="1"/>
      <c r="J936" s="3">
        <v>0</v>
      </c>
      <c r="N936" s="3">
        <f t="shared" si="39"/>
        <v>0</v>
      </c>
      <c r="P936" s="7">
        <f t="shared" si="36"/>
        <v>40544.6</v>
      </c>
    </row>
    <row r="937" spans="1:16">
      <c r="B937" s="1"/>
      <c r="C937" s="1"/>
      <c r="D937" s="1"/>
      <c r="E937" s="10">
        <v>43262</v>
      </c>
      <c r="F937" s="10"/>
      <c r="G937" s="1" t="s">
        <v>95</v>
      </c>
      <c r="H937" s="1"/>
      <c r="I937" s="1" t="s">
        <v>717</v>
      </c>
      <c r="J937" s="3">
        <v>18</v>
      </c>
      <c r="K937" s="3">
        <v>3</v>
      </c>
      <c r="M937" s="3">
        <v>2</v>
      </c>
      <c r="N937" s="3">
        <f t="shared" si="39"/>
        <v>5</v>
      </c>
      <c r="P937" s="7">
        <f t="shared" si="36"/>
        <v>40544.6</v>
      </c>
    </row>
    <row r="938" spans="1:16">
      <c r="B938" s="1"/>
      <c r="C938" s="1"/>
      <c r="D938" s="1"/>
      <c r="E938" s="10">
        <v>43263</v>
      </c>
      <c r="F938" s="10"/>
      <c r="G938" s="1" t="s">
        <v>717</v>
      </c>
      <c r="H938" s="1" t="s">
        <v>563</v>
      </c>
      <c r="I938" s="1" t="s">
        <v>718</v>
      </c>
      <c r="J938" s="3">
        <v>32</v>
      </c>
      <c r="K938" s="3">
        <v>4</v>
      </c>
      <c r="M938" s="3">
        <v>3.5</v>
      </c>
      <c r="N938" s="3">
        <f t="shared" si="39"/>
        <v>7.5</v>
      </c>
      <c r="P938" s="7">
        <f t="shared" si="36"/>
        <v>40544.6</v>
      </c>
    </row>
    <row r="939" spans="1:16">
      <c r="B939" s="1"/>
      <c r="C939" s="1"/>
      <c r="D939" s="1"/>
      <c r="E939" s="10">
        <v>43264</v>
      </c>
      <c r="F939" s="10"/>
      <c r="G939" s="1" t="s">
        <v>718</v>
      </c>
      <c r="H939" s="1"/>
      <c r="I939" s="1" t="s">
        <v>113</v>
      </c>
      <c r="J939" s="3">
        <v>23</v>
      </c>
      <c r="K939" s="3">
        <v>4</v>
      </c>
      <c r="M939" s="3">
        <v>1</v>
      </c>
      <c r="N939" s="3">
        <f t="shared" si="39"/>
        <v>5</v>
      </c>
      <c r="P939" s="7">
        <f t="shared" si="36"/>
        <v>40544.6</v>
      </c>
    </row>
    <row r="940" spans="1:16">
      <c r="B940" s="1"/>
      <c r="C940" s="1"/>
      <c r="D940" s="1"/>
      <c r="E940" s="10">
        <v>43265</v>
      </c>
      <c r="F940" s="10"/>
      <c r="G940" s="1" t="s">
        <v>113</v>
      </c>
      <c r="H940" s="1"/>
      <c r="I940" s="1" t="s">
        <v>96</v>
      </c>
      <c r="J940" s="3">
        <v>47</v>
      </c>
      <c r="K940" s="3">
        <v>8</v>
      </c>
      <c r="L940" s="3">
        <v>2</v>
      </c>
      <c r="N940" s="3">
        <f t="shared" si="39"/>
        <v>10</v>
      </c>
      <c r="P940" s="7">
        <f t="shared" si="36"/>
        <v>40544.6</v>
      </c>
    </row>
    <row r="941" spans="1:16">
      <c r="B941" s="1"/>
      <c r="C941" s="1"/>
      <c r="D941" s="1"/>
      <c r="E941" s="10">
        <v>43266</v>
      </c>
      <c r="F941" s="10"/>
      <c r="G941" s="1" t="s">
        <v>96</v>
      </c>
      <c r="H941" s="1"/>
      <c r="I941" s="1" t="s">
        <v>719</v>
      </c>
      <c r="J941" s="3">
        <v>71</v>
      </c>
      <c r="L941" s="3">
        <v>16</v>
      </c>
      <c r="N941" s="3">
        <f t="shared" si="39"/>
        <v>16</v>
      </c>
      <c r="P941" s="7">
        <f t="shared" si="36"/>
        <v>40544.6</v>
      </c>
    </row>
    <row r="942" spans="1:16">
      <c r="E942" s="10">
        <v>43267</v>
      </c>
      <c r="G942" s="1" t="s">
        <v>719</v>
      </c>
      <c r="H942" s="1"/>
      <c r="I942" s="1" t="s">
        <v>237</v>
      </c>
      <c r="J942" s="3">
        <v>17</v>
      </c>
      <c r="M942" s="3">
        <v>4</v>
      </c>
      <c r="N942" s="3">
        <f t="shared" si="39"/>
        <v>4</v>
      </c>
      <c r="P942" s="7">
        <f t="shared" si="36"/>
        <v>40544.6</v>
      </c>
    </row>
    <row r="943" spans="1:16">
      <c r="E943" s="10">
        <v>43268</v>
      </c>
      <c r="G943" s="1" t="s">
        <v>237</v>
      </c>
      <c r="H943" s="1"/>
      <c r="I943" s="1"/>
      <c r="N943" s="3">
        <f t="shared" si="39"/>
        <v>0</v>
      </c>
      <c r="P943" s="7">
        <f t="shared" si="36"/>
        <v>40544.6</v>
      </c>
    </row>
    <row r="944" spans="1:16">
      <c r="A944">
        <v>159</v>
      </c>
      <c r="B944" t="s">
        <v>723</v>
      </c>
      <c r="C944">
        <v>10</v>
      </c>
      <c r="D944" t="s">
        <v>31</v>
      </c>
      <c r="E944" s="9">
        <v>43268</v>
      </c>
      <c r="F944" s="9">
        <v>43279</v>
      </c>
      <c r="G944" t="s">
        <v>237</v>
      </c>
      <c r="I944" t="s">
        <v>237</v>
      </c>
      <c r="N944" s="3">
        <f t="shared" si="39"/>
        <v>0</v>
      </c>
      <c r="O944" s="5">
        <f>SUM(J945:J955)</f>
        <v>191</v>
      </c>
      <c r="P944" s="7">
        <f t="shared" si="36"/>
        <v>40735.599999999999</v>
      </c>
    </row>
    <row r="945" spans="1:16">
      <c r="B945" s="1"/>
      <c r="C945" s="1"/>
      <c r="D945" s="1"/>
      <c r="E945" s="10">
        <v>43268</v>
      </c>
      <c r="F945" s="10"/>
      <c r="G945" s="1" t="s">
        <v>237</v>
      </c>
      <c r="H945" s="1"/>
      <c r="I945" s="1"/>
      <c r="N945" s="3">
        <f t="shared" si="39"/>
        <v>0</v>
      </c>
      <c r="P945" s="7">
        <f t="shared" si="36"/>
        <v>40735.599999999999</v>
      </c>
    </row>
    <row r="946" spans="1:16">
      <c r="B946" s="1"/>
      <c r="C946" s="1"/>
      <c r="D946" s="1"/>
      <c r="E946" s="10">
        <v>43269</v>
      </c>
      <c r="F946" s="10"/>
      <c r="G946" s="1" t="s">
        <v>237</v>
      </c>
      <c r="H946" s="1"/>
      <c r="I946" s="1" t="s">
        <v>720</v>
      </c>
      <c r="J946" s="3">
        <v>27</v>
      </c>
      <c r="K946" s="3">
        <v>1</v>
      </c>
      <c r="M946" s="3">
        <v>6</v>
      </c>
      <c r="N946" s="3">
        <f t="shared" si="39"/>
        <v>7</v>
      </c>
      <c r="P946" s="7">
        <f t="shared" si="36"/>
        <v>40735.599999999999</v>
      </c>
    </row>
    <row r="947" spans="1:16">
      <c r="B947" s="1"/>
      <c r="C947" s="1"/>
      <c r="D947" s="1"/>
      <c r="E947" s="10">
        <v>43270</v>
      </c>
      <c r="F947" s="10"/>
      <c r="G947" s="1" t="s">
        <v>720</v>
      </c>
      <c r="H947" s="1"/>
      <c r="I947" s="1" t="s">
        <v>284</v>
      </c>
      <c r="J947" s="3">
        <v>14</v>
      </c>
      <c r="K947" s="3">
        <v>2</v>
      </c>
      <c r="M947" s="3">
        <v>3</v>
      </c>
      <c r="N947" s="3">
        <f t="shared" si="39"/>
        <v>5</v>
      </c>
      <c r="P947" s="7">
        <f t="shared" si="36"/>
        <v>40735.599999999999</v>
      </c>
    </row>
    <row r="948" spans="1:16">
      <c r="B948" s="1"/>
      <c r="C948" s="1"/>
      <c r="D948" s="1"/>
      <c r="E948" s="10">
        <v>43271</v>
      </c>
      <c r="F948" s="10"/>
      <c r="G948" s="1" t="s">
        <v>284</v>
      </c>
      <c r="H948" s="1"/>
      <c r="I948" s="1" t="s">
        <v>721</v>
      </c>
      <c r="J948" s="3">
        <v>25</v>
      </c>
      <c r="K948" s="3">
        <v>3</v>
      </c>
      <c r="M948" s="3">
        <v>4</v>
      </c>
      <c r="N948" s="3">
        <f t="shared" si="39"/>
        <v>7</v>
      </c>
      <c r="P948" s="7">
        <f t="shared" si="36"/>
        <v>40735.599999999999</v>
      </c>
    </row>
    <row r="949" spans="1:16">
      <c r="B949" s="1"/>
      <c r="C949" s="1"/>
      <c r="D949" s="1"/>
      <c r="E949" s="10">
        <v>43272</v>
      </c>
      <c r="F949" s="10"/>
      <c r="G949" s="1" t="s">
        <v>721</v>
      </c>
      <c r="H949" s="1"/>
      <c r="I949" s="1" t="s">
        <v>722</v>
      </c>
      <c r="J949" s="3">
        <v>6</v>
      </c>
      <c r="M949" s="3">
        <v>1.5</v>
      </c>
      <c r="N949" s="3">
        <f t="shared" si="39"/>
        <v>1.5</v>
      </c>
      <c r="P949" s="7">
        <f t="shared" si="36"/>
        <v>40735.599999999999</v>
      </c>
    </row>
    <row r="950" spans="1:16">
      <c r="B950" s="1"/>
      <c r="C950" s="1"/>
      <c r="D950" s="1"/>
      <c r="E950" s="10">
        <v>43273</v>
      </c>
      <c r="F950" s="10"/>
      <c r="G950" s="1" t="s">
        <v>722</v>
      </c>
      <c r="H950" s="1"/>
      <c r="I950" s="1" t="s">
        <v>407</v>
      </c>
      <c r="J950" s="3">
        <v>16</v>
      </c>
      <c r="K950" s="3">
        <v>1</v>
      </c>
      <c r="M950" s="3">
        <v>3.5</v>
      </c>
      <c r="N950" s="3">
        <f t="shared" si="39"/>
        <v>4.5</v>
      </c>
      <c r="P950" s="7">
        <f t="shared" ref="P950:P1005" si="40">P949+O950</f>
        <v>40735.599999999999</v>
      </c>
    </row>
    <row r="951" spans="1:16">
      <c r="E951" s="10">
        <v>43274</v>
      </c>
      <c r="G951" s="1" t="s">
        <v>407</v>
      </c>
      <c r="H951" s="1"/>
      <c r="I951" s="1" t="s">
        <v>724</v>
      </c>
      <c r="J951" s="3">
        <v>20</v>
      </c>
      <c r="K951" s="3">
        <v>2.5</v>
      </c>
      <c r="M951" s="3">
        <v>3</v>
      </c>
      <c r="N951" s="3">
        <f t="shared" si="39"/>
        <v>5.5</v>
      </c>
      <c r="P951" s="7">
        <f t="shared" si="40"/>
        <v>40735.599999999999</v>
      </c>
    </row>
    <row r="952" spans="1:16">
      <c r="E952" s="10">
        <v>43275</v>
      </c>
      <c r="G952" s="1" t="s">
        <v>724</v>
      </c>
      <c r="H952" s="1"/>
      <c r="I952" s="1" t="s">
        <v>285</v>
      </c>
      <c r="J952" s="3">
        <v>19</v>
      </c>
      <c r="K952" s="3">
        <v>1</v>
      </c>
      <c r="M952" s="3">
        <v>4</v>
      </c>
      <c r="N952" s="3">
        <f t="shared" si="39"/>
        <v>5</v>
      </c>
      <c r="P952" s="7">
        <f t="shared" si="40"/>
        <v>40735.599999999999</v>
      </c>
    </row>
    <row r="953" spans="1:16">
      <c r="B953" s="1"/>
      <c r="C953" s="1"/>
      <c r="D953" s="1"/>
      <c r="E953" s="10">
        <v>43276</v>
      </c>
      <c r="F953" s="10"/>
      <c r="G953" s="1" t="s">
        <v>285</v>
      </c>
      <c r="H953" s="1"/>
      <c r="I953" s="1" t="s">
        <v>647</v>
      </c>
      <c r="J953" s="3">
        <v>27</v>
      </c>
      <c r="L953" s="3">
        <v>2</v>
      </c>
      <c r="M953" s="3">
        <v>6</v>
      </c>
      <c r="N953" s="3">
        <f>K953+L953+M953</f>
        <v>8</v>
      </c>
      <c r="P953" s="7">
        <f t="shared" si="40"/>
        <v>40735.599999999999</v>
      </c>
    </row>
    <row r="954" spans="1:16">
      <c r="E954" s="10">
        <v>43277</v>
      </c>
      <c r="G954" s="1" t="s">
        <v>647</v>
      </c>
      <c r="I954" s="1" t="s">
        <v>725</v>
      </c>
      <c r="J954" s="3">
        <v>28</v>
      </c>
      <c r="K954" s="3">
        <v>1</v>
      </c>
      <c r="L954" s="3">
        <v>2</v>
      </c>
      <c r="M954" s="3">
        <v>4</v>
      </c>
      <c r="N954" s="3">
        <f t="shared" ref="N954:N964" si="41">K954+L954+M954</f>
        <v>7</v>
      </c>
      <c r="P954" s="7">
        <f t="shared" si="40"/>
        <v>40735.599999999999</v>
      </c>
    </row>
    <row r="955" spans="1:16">
      <c r="E955" s="10">
        <v>43278</v>
      </c>
      <c r="G955" s="1" t="s">
        <v>725</v>
      </c>
      <c r="I955" s="1" t="s">
        <v>237</v>
      </c>
      <c r="J955" s="3">
        <v>9</v>
      </c>
      <c r="K955" s="3">
        <v>1</v>
      </c>
      <c r="M955" s="3">
        <v>2</v>
      </c>
      <c r="N955" s="3">
        <f t="shared" si="41"/>
        <v>3</v>
      </c>
      <c r="P955" s="7">
        <f t="shared" si="40"/>
        <v>40735.599999999999</v>
      </c>
    </row>
    <row r="956" spans="1:16">
      <c r="A956">
        <v>160</v>
      </c>
      <c r="B956" t="s">
        <v>726</v>
      </c>
      <c r="C956">
        <v>10</v>
      </c>
      <c r="D956" t="s">
        <v>31</v>
      </c>
      <c r="E956" s="9">
        <v>43279</v>
      </c>
      <c r="F956" s="9">
        <v>43289</v>
      </c>
      <c r="G956" t="s">
        <v>237</v>
      </c>
      <c r="I956" t="s">
        <v>237</v>
      </c>
      <c r="N956" s="3">
        <f t="shared" si="41"/>
        <v>0</v>
      </c>
      <c r="O956" s="5">
        <f>SUM(J957:J966)</f>
        <v>150</v>
      </c>
      <c r="P956" s="7">
        <f t="shared" si="40"/>
        <v>40885.599999999999</v>
      </c>
    </row>
    <row r="957" spans="1:16">
      <c r="B957" s="1"/>
      <c r="C957" s="1"/>
      <c r="D957" s="1"/>
      <c r="E957" s="10">
        <v>43279</v>
      </c>
      <c r="F957" s="10"/>
      <c r="G957" s="1" t="s">
        <v>237</v>
      </c>
      <c r="H957" s="1"/>
      <c r="I957" s="1"/>
      <c r="J957" s="3">
        <v>0</v>
      </c>
      <c r="N957" s="3">
        <f t="shared" si="41"/>
        <v>0</v>
      </c>
      <c r="P957" s="7">
        <f t="shared" si="40"/>
        <v>40885.599999999999</v>
      </c>
    </row>
    <row r="958" spans="1:16">
      <c r="B958" s="1"/>
      <c r="C958" s="1"/>
      <c r="D958" s="1"/>
      <c r="E958" s="10">
        <v>43280</v>
      </c>
      <c r="F958" s="10"/>
      <c r="G958" s="1" t="s">
        <v>237</v>
      </c>
      <c r="H958" s="1"/>
      <c r="I958" s="1" t="s">
        <v>719</v>
      </c>
      <c r="J958" s="3">
        <v>19</v>
      </c>
      <c r="K958" s="3">
        <v>1.5</v>
      </c>
      <c r="M958" s="3">
        <v>4</v>
      </c>
      <c r="N958" s="3">
        <f t="shared" si="41"/>
        <v>5.5</v>
      </c>
      <c r="P958" s="7">
        <f t="shared" si="40"/>
        <v>40885.599999999999</v>
      </c>
    </row>
    <row r="959" spans="1:16">
      <c r="B959" s="1"/>
      <c r="C959" s="1"/>
      <c r="D959" s="1"/>
      <c r="E959" s="10">
        <v>43281</v>
      </c>
      <c r="F959" s="10"/>
      <c r="G959" s="1" t="s">
        <v>719</v>
      </c>
      <c r="H959" s="1"/>
      <c r="I959" s="1" t="s">
        <v>647</v>
      </c>
      <c r="J959" s="3">
        <v>28</v>
      </c>
      <c r="K959" s="3">
        <v>1</v>
      </c>
      <c r="M959" s="3">
        <v>6</v>
      </c>
      <c r="N959" s="3">
        <f t="shared" si="41"/>
        <v>7</v>
      </c>
      <c r="P959" s="7">
        <f t="shared" si="40"/>
        <v>40885.599999999999</v>
      </c>
    </row>
    <row r="960" spans="1:16">
      <c r="B960" s="1"/>
      <c r="C960" s="1"/>
      <c r="D960" s="1"/>
      <c r="E960" s="10">
        <v>43282</v>
      </c>
      <c r="F960" s="10"/>
      <c r="G960" s="1" t="s">
        <v>647</v>
      </c>
      <c r="H960" s="1"/>
      <c r="I960" s="1"/>
      <c r="J960" s="3">
        <v>0</v>
      </c>
      <c r="N960" s="3">
        <f t="shared" si="41"/>
        <v>0</v>
      </c>
      <c r="P960" s="7">
        <f t="shared" si="40"/>
        <v>40885.599999999999</v>
      </c>
    </row>
    <row r="961" spans="1:16">
      <c r="B961" s="1"/>
      <c r="C961" s="1"/>
      <c r="D961" s="1"/>
      <c r="E961" s="10">
        <v>43283</v>
      </c>
      <c r="F961" s="10"/>
      <c r="G961" s="1" t="s">
        <v>647</v>
      </c>
      <c r="H961" s="1"/>
      <c r="I961" s="1" t="s">
        <v>720</v>
      </c>
      <c r="J961" s="3">
        <v>34</v>
      </c>
      <c r="L961" s="3">
        <v>4</v>
      </c>
      <c r="M961" s="3">
        <v>6</v>
      </c>
      <c r="N961" s="3">
        <f t="shared" si="41"/>
        <v>10</v>
      </c>
      <c r="P961" s="7">
        <f t="shared" si="40"/>
        <v>40885.599999999999</v>
      </c>
    </row>
    <row r="962" spans="1:16">
      <c r="B962" s="1"/>
      <c r="C962" s="1"/>
      <c r="D962" s="1"/>
      <c r="E962" s="10">
        <v>43284</v>
      </c>
      <c r="F962" s="10"/>
      <c r="G962" s="1" t="s">
        <v>720</v>
      </c>
      <c r="H962" s="1"/>
      <c r="I962" s="1" t="s">
        <v>284</v>
      </c>
      <c r="J962" s="3">
        <v>11</v>
      </c>
      <c r="M962" s="3">
        <v>3</v>
      </c>
      <c r="N962" s="3">
        <f t="shared" si="41"/>
        <v>3</v>
      </c>
      <c r="P962" s="7">
        <f t="shared" si="40"/>
        <v>40885.599999999999</v>
      </c>
    </row>
    <row r="963" spans="1:16">
      <c r="E963" s="10">
        <v>43285</v>
      </c>
      <c r="G963" s="1" t="s">
        <v>284</v>
      </c>
      <c r="H963" s="1"/>
      <c r="I963" s="1" t="s">
        <v>722</v>
      </c>
      <c r="J963" s="3">
        <v>12</v>
      </c>
      <c r="K963" s="3">
        <v>4</v>
      </c>
      <c r="N963" s="3">
        <f t="shared" si="41"/>
        <v>4</v>
      </c>
      <c r="P963" s="7">
        <f t="shared" si="40"/>
        <v>40885.599999999999</v>
      </c>
    </row>
    <row r="964" spans="1:16">
      <c r="E964" s="10">
        <v>43286</v>
      </c>
      <c r="G964" s="1" t="s">
        <v>722</v>
      </c>
      <c r="H964" s="1"/>
      <c r="I964" s="1" t="s">
        <v>407</v>
      </c>
      <c r="J964" s="3">
        <v>16</v>
      </c>
      <c r="K964" s="3">
        <v>2</v>
      </c>
      <c r="M964" s="3">
        <v>2</v>
      </c>
      <c r="N964" s="3">
        <f t="shared" si="41"/>
        <v>4</v>
      </c>
      <c r="P964" s="7">
        <f t="shared" si="40"/>
        <v>40885.599999999999</v>
      </c>
    </row>
    <row r="965" spans="1:16">
      <c r="B965" s="1"/>
      <c r="C965" s="1"/>
      <c r="D965" s="1"/>
      <c r="E965" s="10">
        <v>43287</v>
      </c>
      <c r="F965" s="10"/>
      <c r="G965" s="1" t="s">
        <v>407</v>
      </c>
      <c r="H965" s="1"/>
      <c r="I965" s="1" t="s">
        <v>729</v>
      </c>
      <c r="J965" s="3">
        <v>28</v>
      </c>
      <c r="M965" s="3">
        <v>8</v>
      </c>
      <c r="N965" s="3">
        <f>K965+L965+M965</f>
        <v>8</v>
      </c>
      <c r="P965" s="7">
        <f t="shared" si="40"/>
        <v>40885.599999999999</v>
      </c>
    </row>
    <row r="966" spans="1:16">
      <c r="E966" s="10">
        <v>43288</v>
      </c>
      <c r="G966" s="1" t="s">
        <v>729</v>
      </c>
      <c r="I966" s="1" t="s">
        <v>727</v>
      </c>
      <c r="J966" s="3">
        <v>2</v>
      </c>
      <c r="M966" s="3">
        <v>1</v>
      </c>
      <c r="N966" s="3">
        <f>K966+L966+M966</f>
        <v>1</v>
      </c>
      <c r="P966" s="7">
        <f t="shared" si="40"/>
        <v>40885.599999999999</v>
      </c>
    </row>
    <row r="967" spans="1:16">
      <c r="E967" s="10">
        <v>43289</v>
      </c>
      <c r="G967" s="1" t="s">
        <v>727</v>
      </c>
      <c r="I967" s="1"/>
      <c r="N967" s="3">
        <f>K967+L967+M967</f>
        <v>0</v>
      </c>
      <c r="P967" s="7">
        <f t="shared" si="40"/>
        <v>40885.599999999999</v>
      </c>
    </row>
    <row r="968" spans="1:16">
      <c r="A968">
        <v>161</v>
      </c>
      <c r="B968" t="s">
        <v>728</v>
      </c>
      <c r="C968">
        <v>3</v>
      </c>
      <c r="D968" t="s">
        <v>33</v>
      </c>
      <c r="E968" s="9">
        <v>43294</v>
      </c>
      <c r="F968" s="9">
        <v>43297</v>
      </c>
      <c r="G968" s="2" t="s">
        <v>727</v>
      </c>
      <c r="H968" s="2"/>
      <c r="I968" s="2" t="s">
        <v>727</v>
      </c>
      <c r="N968" s="3">
        <f t="shared" ref="N968:N1003" si="42">K968+L968+M968</f>
        <v>0</v>
      </c>
      <c r="O968" s="5">
        <f>SUM(J969:J972)</f>
        <v>23.8</v>
      </c>
      <c r="P968" s="7">
        <f t="shared" si="40"/>
        <v>40909.4</v>
      </c>
    </row>
    <row r="969" spans="1:16">
      <c r="E969" s="10">
        <v>43294</v>
      </c>
      <c r="G969" s="1" t="s">
        <v>727</v>
      </c>
      <c r="N969" s="3">
        <f t="shared" si="42"/>
        <v>0</v>
      </c>
      <c r="P969" s="7">
        <f t="shared" si="40"/>
        <v>40909.4</v>
      </c>
    </row>
    <row r="970" spans="1:16">
      <c r="E970" s="10">
        <v>43295</v>
      </c>
      <c r="G970" s="1" t="s">
        <v>727</v>
      </c>
      <c r="I970" s="1" t="s">
        <v>729</v>
      </c>
      <c r="J970" s="3">
        <v>3.9</v>
      </c>
      <c r="M970" s="3">
        <v>1</v>
      </c>
      <c r="N970" s="3">
        <f t="shared" si="42"/>
        <v>1</v>
      </c>
      <c r="P970" s="7">
        <f t="shared" si="40"/>
        <v>40909.4</v>
      </c>
    </row>
    <row r="971" spans="1:16">
      <c r="E971" s="10">
        <v>43296</v>
      </c>
      <c r="G971" s="1" t="s">
        <v>729</v>
      </c>
      <c r="I971" s="1" t="s">
        <v>725</v>
      </c>
      <c r="J971" s="3">
        <v>11.3</v>
      </c>
      <c r="M971" s="3">
        <v>5</v>
      </c>
      <c r="N971" s="3">
        <f t="shared" si="42"/>
        <v>5</v>
      </c>
      <c r="P971" s="7">
        <f t="shared" si="40"/>
        <v>40909.4</v>
      </c>
    </row>
    <row r="972" spans="1:16">
      <c r="E972" s="10">
        <v>43297</v>
      </c>
      <c r="G972" s="1" t="s">
        <v>725</v>
      </c>
      <c r="I972" s="1" t="s">
        <v>727</v>
      </c>
      <c r="J972" s="3">
        <v>8.6</v>
      </c>
      <c r="M972" s="3">
        <v>3</v>
      </c>
      <c r="N972" s="3">
        <f t="shared" si="42"/>
        <v>3</v>
      </c>
      <c r="P972" s="7">
        <f t="shared" si="40"/>
        <v>40909.4</v>
      </c>
    </row>
    <row r="973" spans="1:16">
      <c r="A973">
        <v>162</v>
      </c>
      <c r="B973" t="s">
        <v>731</v>
      </c>
      <c r="C973">
        <v>6</v>
      </c>
      <c r="D973" t="s">
        <v>33</v>
      </c>
      <c r="E973" s="9">
        <v>43301</v>
      </c>
      <c r="F973" s="9">
        <v>43306</v>
      </c>
      <c r="G973" s="2" t="s">
        <v>727</v>
      </c>
      <c r="H973" s="2"/>
      <c r="I973" s="2" t="s">
        <v>169</v>
      </c>
      <c r="N973" s="3">
        <f t="shared" si="42"/>
        <v>0</v>
      </c>
      <c r="O973" s="5">
        <f>SUM(J974:J979)</f>
        <v>241.29999999999998</v>
      </c>
      <c r="P973" s="7">
        <f t="shared" si="40"/>
        <v>41150.700000000004</v>
      </c>
    </row>
    <row r="974" spans="1:16">
      <c r="E974" s="10">
        <v>43301</v>
      </c>
      <c r="G974" s="1" t="s">
        <v>727</v>
      </c>
      <c r="H974" s="1" t="s">
        <v>730</v>
      </c>
      <c r="I974" s="1" t="s">
        <v>725</v>
      </c>
      <c r="J974" s="3">
        <v>13</v>
      </c>
      <c r="M974" s="3">
        <v>5</v>
      </c>
      <c r="N974" s="3">
        <f t="shared" si="42"/>
        <v>5</v>
      </c>
      <c r="P974" s="7">
        <f t="shared" si="40"/>
        <v>41150.700000000004</v>
      </c>
    </row>
    <row r="975" spans="1:16">
      <c r="E975" s="10">
        <v>43302</v>
      </c>
      <c r="G975" s="1" t="s">
        <v>725</v>
      </c>
      <c r="H975" s="1" t="s">
        <v>501</v>
      </c>
      <c r="I975" s="1" t="s">
        <v>94</v>
      </c>
      <c r="J975" s="3">
        <v>63.9</v>
      </c>
      <c r="K975" s="3">
        <v>2.5</v>
      </c>
      <c r="L975" s="3">
        <v>4</v>
      </c>
      <c r="M975" s="3">
        <v>7.5</v>
      </c>
      <c r="N975" s="3">
        <f t="shared" si="42"/>
        <v>14</v>
      </c>
      <c r="P975" s="7">
        <f t="shared" si="40"/>
        <v>41150.700000000004</v>
      </c>
    </row>
    <row r="976" spans="1:16">
      <c r="E976" s="10">
        <v>43303</v>
      </c>
      <c r="G976" s="1" t="s">
        <v>94</v>
      </c>
      <c r="H976" s="1" t="s">
        <v>96</v>
      </c>
      <c r="I976" s="1" t="s">
        <v>94</v>
      </c>
      <c r="J976" s="3">
        <v>44.6</v>
      </c>
      <c r="K976" s="3">
        <v>4</v>
      </c>
      <c r="L976" s="3">
        <v>3.5</v>
      </c>
      <c r="M976" s="3">
        <v>2</v>
      </c>
      <c r="N976" s="3">
        <f t="shared" si="42"/>
        <v>9.5</v>
      </c>
      <c r="P976" s="7">
        <f t="shared" si="40"/>
        <v>41150.700000000004</v>
      </c>
    </row>
    <row r="977" spans="1:16">
      <c r="E977" s="10">
        <v>43304</v>
      </c>
      <c r="G977" s="1" t="s">
        <v>94</v>
      </c>
      <c r="I977" s="1" t="s">
        <v>444</v>
      </c>
      <c r="J977" s="3">
        <v>99.2</v>
      </c>
      <c r="K977" s="3">
        <v>12</v>
      </c>
      <c r="L977" s="3">
        <v>5.5</v>
      </c>
      <c r="M977" s="3">
        <v>7</v>
      </c>
      <c r="N977" s="3">
        <f t="shared" si="42"/>
        <v>24.5</v>
      </c>
      <c r="P977" s="7">
        <f t="shared" si="40"/>
        <v>41150.700000000004</v>
      </c>
    </row>
    <row r="978" spans="1:16">
      <c r="E978" s="10">
        <v>43305</v>
      </c>
      <c r="G978" s="1" t="s">
        <v>444</v>
      </c>
      <c r="I978" s="1" t="s">
        <v>169</v>
      </c>
      <c r="J978" s="3">
        <v>11</v>
      </c>
      <c r="K978" s="3">
        <v>0.5</v>
      </c>
      <c r="M978" s="3">
        <v>3</v>
      </c>
      <c r="N978" s="3">
        <f t="shared" si="42"/>
        <v>3.5</v>
      </c>
      <c r="P978" s="7">
        <f t="shared" si="40"/>
        <v>41150.700000000004</v>
      </c>
    </row>
    <row r="979" spans="1:16">
      <c r="E979" s="10">
        <v>43306</v>
      </c>
      <c r="G979" s="1" t="s">
        <v>169</v>
      </c>
      <c r="H979" s="1" t="s">
        <v>630</v>
      </c>
      <c r="I979" s="1" t="s">
        <v>169</v>
      </c>
      <c r="J979" s="3">
        <v>9.6</v>
      </c>
      <c r="L979" s="3">
        <v>1.5</v>
      </c>
      <c r="M979" s="3">
        <v>1.5</v>
      </c>
      <c r="N979" s="3">
        <f t="shared" si="42"/>
        <v>3</v>
      </c>
      <c r="P979" s="7">
        <f t="shared" si="40"/>
        <v>41150.700000000004</v>
      </c>
    </row>
    <row r="980" spans="1:16">
      <c r="A980">
        <v>163</v>
      </c>
      <c r="B980" t="s">
        <v>732</v>
      </c>
      <c r="C980">
        <v>8</v>
      </c>
      <c r="D980" t="s">
        <v>33</v>
      </c>
      <c r="E980" s="9">
        <v>43316</v>
      </c>
      <c r="F980" s="9">
        <v>43323</v>
      </c>
      <c r="G980" t="s">
        <v>169</v>
      </c>
      <c r="H980" s="1" t="s">
        <v>170</v>
      </c>
      <c r="I980" s="2" t="s">
        <v>169</v>
      </c>
      <c r="N980" s="3">
        <f t="shared" si="42"/>
        <v>0</v>
      </c>
      <c r="O980" s="5">
        <f>SUM(J981:J987)</f>
        <v>119.1</v>
      </c>
      <c r="P980" s="7">
        <f t="shared" si="40"/>
        <v>41269.800000000003</v>
      </c>
    </row>
    <row r="981" spans="1:16">
      <c r="E981" s="10">
        <v>43316</v>
      </c>
      <c r="G981" s="1" t="s">
        <v>169</v>
      </c>
      <c r="H981" s="1"/>
      <c r="I981" s="1"/>
      <c r="J981" s="3">
        <v>0</v>
      </c>
      <c r="N981" s="3">
        <f t="shared" si="42"/>
        <v>0</v>
      </c>
      <c r="P981" s="7">
        <f t="shared" si="40"/>
        <v>41269.800000000003</v>
      </c>
    </row>
    <row r="982" spans="1:16">
      <c r="E982" s="10">
        <v>43317</v>
      </c>
      <c r="G982" s="1" t="s">
        <v>169</v>
      </c>
      <c r="H982" s="1" t="s">
        <v>629</v>
      </c>
      <c r="I982" s="1" t="s">
        <v>484</v>
      </c>
      <c r="J982" s="3">
        <v>12.6</v>
      </c>
      <c r="K982" s="3">
        <v>2.5</v>
      </c>
      <c r="M982" s="3">
        <v>2</v>
      </c>
      <c r="N982" s="3">
        <f t="shared" si="42"/>
        <v>4.5</v>
      </c>
      <c r="P982" s="7">
        <f t="shared" si="40"/>
        <v>41269.800000000003</v>
      </c>
    </row>
    <row r="983" spans="1:16">
      <c r="E983" s="10">
        <v>43318</v>
      </c>
      <c r="G983" s="1" t="s">
        <v>484</v>
      </c>
      <c r="H983" s="1" t="s">
        <v>554</v>
      </c>
      <c r="I983" s="1" t="s">
        <v>388</v>
      </c>
      <c r="J983" s="3">
        <v>25.1</v>
      </c>
      <c r="K983" s="3">
        <v>6</v>
      </c>
      <c r="M983" s="3">
        <v>3</v>
      </c>
      <c r="N983" s="3">
        <f t="shared" si="42"/>
        <v>9</v>
      </c>
      <c r="P983" s="7">
        <f t="shared" si="40"/>
        <v>41269.800000000003</v>
      </c>
    </row>
    <row r="984" spans="1:16">
      <c r="E984" s="10">
        <v>43319</v>
      </c>
      <c r="G984" s="1" t="s">
        <v>388</v>
      </c>
      <c r="H984" s="1" t="s">
        <v>326</v>
      </c>
      <c r="I984" s="1" t="s">
        <v>487</v>
      </c>
      <c r="J984" s="3">
        <v>18.5</v>
      </c>
      <c r="K984" s="3">
        <v>2.5</v>
      </c>
      <c r="M984" s="3">
        <v>5.5</v>
      </c>
      <c r="N984" s="3">
        <f t="shared" si="42"/>
        <v>8</v>
      </c>
      <c r="P984" s="7">
        <f t="shared" si="40"/>
        <v>41269.800000000003</v>
      </c>
    </row>
    <row r="985" spans="1:16">
      <c r="E985" s="10">
        <v>43320</v>
      </c>
      <c r="G985" s="1" t="s">
        <v>487</v>
      </c>
      <c r="I985" s="1" t="s">
        <v>170</v>
      </c>
      <c r="J985" s="3">
        <v>10.1</v>
      </c>
      <c r="K985" s="3">
        <v>1</v>
      </c>
      <c r="M985" s="3">
        <v>4.5</v>
      </c>
      <c r="N985" s="3">
        <f t="shared" si="42"/>
        <v>5.5</v>
      </c>
      <c r="P985" s="7">
        <f t="shared" si="40"/>
        <v>41269.800000000003</v>
      </c>
    </row>
    <row r="986" spans="1:16">
      <c r="E986" s="10">
        <v>43321</v>
      </c>
      <c r="G986" s="1" t="s">
        <v>170</v>
      </c>
      <c r="H986" s="1"/>
      <c r="I986" s="1" t="s">
        <v>733</v>
      </c>
      <c r="J986" s="3">
        <v>12.8</v>
      </c>
      <c r="K986" s="3">
        <v>2.5</v>
      </c>
      <c r="M986" s="3">
        <v>2</v>
      </c>
      <c r="N986" s="3">
        <f t="shared" si="42"/>
        <v>4.5</v>
      </c>
      <c r="P986" s="7">
        <f t="shared" si="40"/>
        <v>41269.800000000003</v>
      </c>
    </row>
    <row r="987" spans="1:16">
      <c r="E987" s="10">
        <v>43322</v>
      </c>
      <c r="G987" s="1" t="s">
        <v>733</v>
      </c>
      <c r="H987" s="1" t="s">
        <v>734</v>
      </c>
      <c r="I987" s="1" t="s">
        <v>169</v>
      </c>
      <c r="J987" s="3">
        <v>40</v>
      </c>
      <c r="L987" s="3">
        <v>3.5</v>
      </c>
      <c r="M987" s="3">
        <v>6.5</v>
      </c>
      <c r="N987" s="3">
        <f t="shared" si="42"/>
        <v>10</v>
      </c>
      <c r="P987" s="7">
        <f t="shared" si="40"/>
        <v>41269.800000000003</v>
      </c>
    </row>
    <row r="988" spans="1:16">
      <c r="A988">
        <v>164</v>
      </c>
      <c r="B988" t="s">
        <v>735</v>
      </c>
      <c r="C988">
        <v>8</v>
      </c>
      <c r="D988" t="s">
        <v>33</v>
      </c>
      <c r="E988" s="9">
        <v>43365</v>
      </c>
      <c r="F988" s="9">
        <v>43372</v>
      </c>
      <c r="G988" t="s">
        <v>169</v>
      </c>
      <c r="H988" s="1"/>
      <c r="I988" s="2" t="s">
        <v>169</v>
      </c>
      <c r="N988" s="3">
        <f t="shared" si="42"/>
        <v>0</v>
      </c>
      <c r="O988" s="5">
        <f>SUM(J989:J995)</f>
        <v>70.3</v>
      </c>
      <c r="P988" s="7">
        <f t="shared" si="40"/>
        <v>41340.100000000006</v>
      </c>
    </row>
    <row r="989" spans="1:16">
      <c r="E989" s="10">
        <v>43365</v>
      </c>
      <c r="G989" s="1" t="s">
        <v>169</v>
      </c>
      <c r="H989" s="1"/>
      <c r="I989" s="1"/>
      <c r="J989" s="3">
        <v>0</v>
      </c>
      <c r="N989" s="3">
        <f t="shared" si="42"/>
        <v>0</v>
      </c>
      <c r="P989" s="7">
        <f t="shared" si="40"/>
        <v>41340.100000000006</v>
      </c>
    </row>
    <row r="990" spans="1:16">
      <c r="E990" s="10">
        <v>43366</v>
      </c>
      <c r="G990" s="1" t="s">
        <v>169</v>
      </c>
      <c r="H990" s="1"/>
      <c r="I990" s="1"/>
      <c r="J990" s="3">
        <v>0</v>
      </c>
      <c r="N990" s="3">
        <f t="shared" si="42"/>
        <v>0</v>
      </c>
      <c r="P990" s="7">
        <f t="shared" si="40"/>
        <v>41340.100000000006</v>
      </c>
    </row>
    <row r="991" spans="1:16">
      <c r="E991" s="10">
        <v>43367</v>
      </c>
      <c r="G991" s="1" t="s">
        <v>169</v>
      </c>
      <c r="H991" s="1"/>
      <c r="I991" s="1"/>
      <c r="J991" s="3">
        <v>0</v>
      </c>
      <c r="N991" s="3">
        <f t="shared" si="42"/>
        <v>0</v>
      </c>
      <c r="P991" s="7">
        <f t="shared" si="40"/>
        <v>41340.100000000006</v>
      </c>
    </row>
    <row r="992" spans="1:16">
      <c r="E992" s="10">
        <v>43368</v>
      </c>
      <c r="G992" s="1" t="s">
        <v>169</v>
      </c>
      <c r="H992" s="1"/>
      <c r="I992" s="1"/>
      <c r="J992" s="3">
        <v>0</v>
      </c>
      <c r="N992" s="3">
        <f t="shared" si="42"/>
        <v>0</v>
      </c>
      <c r="P992" s="7">
        <f t="shared" si="40"/>
        <v>41340.100000000006</v>
      </c>
    </row>
    <row r="993" spans="1:19">
      <c r="E993" s="10">
        <v>43369</v>
      </c>
      <c r="G993" s="1" t="s">
        <v>169</v>
      </c>
      <c r="I993" s="1" t="s">
        <v>491</v>
      </c>
      <c r="J993" s="3">
        <v>20.5</v>
      </c>
      <c r="N993" s="3">
        <f t="shared" si="42"/>
        <v>0</v>
      </c>
      <c r="P993" s="7">
        <f t="shared" si="40"/>
        <v>41340.100000000006</v>
      </c>
    </row>
    <row r="994" spans="1:19">
      <c r="E994" s="10">
        <v>43370</v>
      </c>
      <c r="G994" s="1" t="s">
        <v>491</v>
      </c>
      <c r="H994" s="1"/>
      <c r="I994" s="1" t="s">
        <v>440</v>
      </c>
      <c r="J994" s="3">
        <v>20.5</v>
      </c>
      <c r="N994" s="3">
        <f t="shared" si="42"/>
        <v>0</v>
      </c>
      <c r="P994" s="7">
        <f t="shared" si="40"/>
        <v>41340.100000000006</v>
      </c>
    </row>
    <row r="995" spans="1:19">
      <c r="E995" s="10">
        <v>43371</v>
      </c>
      <c r="G995" s="1" t="s">
        <v>440</v>
      </c>
      <c r="H995" s="1"/>
      <c r="I995" s="1" t="s">
        <v>169</v>
      </c>
      <c r="J995" s="3">
        <v>29.3</v>
      </c>
      <c r="N995" s="3">
        <f>K995+L995+M995</f>
        <v>0</v>
      </c>
      <c r="P995" s="7">
        <f t="shared" si="40"/>
        <v>41340.100000000006</v>
      </c>
    </row>
    <row r="996" spans="1:19">
      <c r="E996" s="10">
        <v>43372</v>
      </c>
      <c r="N996" s="3">
        <f t="shared" si="42"/>
        <v>0</v>
      </c>
      <c r="P996" s="7">
        <f t="shared" si="40"/>
        <v>41340.100000000006</v>
      </c>
    </row>
    <row r="997" spans="1:19">
      <c r="A997">
        <v>165</v>
      </c>
      <c r="B997" t="s">
        <v>144</v>
      </c>
      <c r="C997">
        <v>6</v>
      </c>
      <c r="D997" t="s">
        <v>31</v>
      </c>
      <c r="E997" s="9">
        <v>43394</v>
      </c>
      <c r="F997" s="9">
        <v>43399</v>
      </c>
      <c r="G997" t="s">
        <v>169</v>
      </c>
      <c r="H997" s="1"/>
      <c r="I997" s="2" t="s">
        <v>169</v>
      </c>
      <c r="N997" s="3">
        <f t="shared" si="42"/>
        <v>0</v>
      </c>
      <c r="O997" s="5">
        <f>SUM(J998:J1004)</f>
        <v>97</v>
      </c>
      <c r="P997" s="7">
        <f t="shared" si="40"/>
        <v>41437.100000000006</v>
      </c>
    </row>
    <row r="998" spans="1:19">
      <c r="E998" s="10">
        <v>43394</v>
      </c>
      <c r="G998" s="1" t="s">
        <v>169</v>
      </c>
      <c r="H998" s="1"/>
      <c r="I998" s="1" t="s">
        <v>439</v>
      </c>
      <c r="J998" s="3">
        <v>33</v>
      </c>
      <c r="K998" s="3">
        <v>7.5</v>
      </c>
      <c r="M998" s="3">
        <v>1</v>
      </c>
      <c r="N998" s="3">
        <f t="shared" si="42"/>
        <v>8.5</v>
      </c>
      <c r="P998" s="7">
        <f t="shared" si="40"/>
        <v>41437.100000000006</v>
      </c>
    </row>
    <row r="999" spans="1:19">
      <c r="E999" s="10">
        <v>43395</v>
      </c>
      <c r="G999" s="1" t="s">
        <v>439</v>
      </c>
      <c r="H999" s="1"/>
      <c r="I999" s="1" t="s">
        <v>170</v>
      </c>
      <c r="J999" s="3">
        <v>19</v>
      </c>
      <c r="K999" s="3">
        <v>5</v>
      </c>
      <c r="M999" s="3">
        <v>1</v>
      </c>
      <c r="N999" s="3">
        <f t="shared" si="42"/>
        <v>6</v>
      </c>
      <c r="P999" s="7">
        <f t="shared" si="40"/>
        <v>41437.100000000006</v>
      </c>
    </row>
    <row r="1000" spans="1:19">
      <c r="E1000" s="10">
        <v>43396</v>
      </c>
      <c r="G1000" s="1" t="s">
        <v>170</v>
      </c>
      <c r="H1000" s="1"/>
      <c r="I1000" s="1"/>
      <c r="J1000" s="3">
        <v>0</v>
      </c>
      <c r="N1000" s="3">
        <f t="shared" si="42"/>
        <v>0</v>
      </c>
      <c r="P1000" s="7">
        <f t="shared" si="40"/>
        <v>41437.100000000006</v>
      </c>
    </row>
    <row r="1001" spans="1:19">
      <c r="E1001" s="10">
        <v>43397</v>
      </c>
      <c r="G1001" s="1" t="s">
        <v>170</v>
      </c>
      <c r="H1001" s="1"/>
      <c r="I1001" s="1" t="s">
        <v>489</v>
      </c>
      <c r="J1001" s="3">
        <v>13</v>
      </c>
      <c r="K1001" s="3">
        <v>2.5</v>
      </c>
      <c r="M1001" s="3">
        <v>5</v>
      </c>
      <c r="N1001" s="3">
        <f t="shared" si="42"/>
        <v>7.5</v>
      </c>
      <c r="P1001" s="7">
        <f t="shared" si="40"/>
        <v>41437.100000000006</v>
      </c>
    </row>
    <row r="1002" spans="1:19">
      <c r="E1002" s="10">
        <v>43398</v>
      </c>
      <c r="G1002" s="1" t="s">
        <v>489</v>
      </c>
      <c r="I1002" s="1" t="s">
        <v>169</v>
      </c>
      <c r="J1002" s="3">
        <v>32</v>
      </c>
      <c r="K1002" s="3">
        <v>2</v>
      </c>
      <c r="L1002" s="3">
        <v>2</v>
      </c>
      <c r="M1002" s="3">
        <v>7</v>
      </c>
      <c r="N1002" s="3">
        <f t="shared" si="42"/>
        <v>11</v>
      </c>
      <c r="P1002" s="7">
        <f t="shared" si="40"/>
        <v>41437.100000000006</v>
      </c>
    </row>
    <row r="1003" spans="1:19">
      <c r="E1003" s="10">
        <v>43399</v>
      </c>
      <c r="G1003" s="1" t="s">
        <v>169</v>
      </c>
      <c r="H1003" s="1"/>
      <c r="I1003" s="1"/>
      <c r="N1003" s="3">
        <f t="shared" si="42"/>
        <v>0</v>
      </c>
      <c r="P1003" s="7">
        <f t="shared" si="40"/>
        <v>41437.100000000006</v>
      </c>
    </row>
    <row r="1004" spans="1:19" ht="15.75" thickBot="1">
      <c r="E1004" s="10"/>
      <c r="G1004" s="1"/>
      <c r="H1004" s="1"/>
      <c r="I1004" s="1"/>
      <c r="P1004" s="7">
        <f t="shared" si="40"/>
        <v>41437.100000000006</v>
      </c>
    </row>
    <row r="1005" spans="1:19" ht="27" thickBot="1">
      <c r="B1005" s="13" t="s">
        <v>736</v>
      </c>
      <c r="N1005" s="3">
        <f t="shared" ref="N1005:N1015" si="43">K1005+L1005+M1005</f>
        <v>0</v>
      </c>
      <c r="P1005" s="7">
        <f t="shared" si="40"/>
        <v>41437.100000000006</v>
      </c>
      <c r="R1005" s="14" t="s">
        <v>441</v>
      </c>
      <c r="S1005" s="15">
        <f>P1079-P1006</f>
        <v>1384</v>
      </c>
    </row>
    <row r="1006" spans="1:19">
      <c r="A1006">
        <v>166</v>
      </c>
      <c r="B1006" t="s">
        <v>41</v>
      </c>
      <c r="C1006">
        <v>7</v>
      </c>
      <c r="D1006" t="s">
        <v>31</v>
      </c>
      <c r="E1006" s="9">
        <v>43561</v>
      </c>
      <c r="F1006" s="9">
        <v>43569</v>
      </c>
      <c r="G1006" s="1" t="s">
        <v>169</v>
      </c>
      <c r="N1006" s="3">
        <f t="shared" si="43"/>
        <v>0</v>
      </c>
      <c r="P1006" s="7">
        <f>P1004+O1006</f>
        <v>41437.100000000006</v>
      </c>
    </row>
    <row r="1007" spans="1:19">
      <c r="A1007">
        <v>167</v>
      </c>
      <c r="B1007" t="s">
        <v>737</v>
      </c>
      <c r="C1007">
        <v>11</v>
      </c>
      <c r="D1007" t="s">
        <v>31</v>
      </c>
      <c r="E1007" s="9">
        <v>43622</v>
      </c>
      <c r="F1007" s="9">
        <v>43632</v>
      </c>
      <c r="G1007" t="s">
        <v>169</v>
      </c>
      <c r="I1007" t="s">
        <v>237</v>
      </c>
      <c r="N1007" s="3">
        <f t="shared" si="43"/>
        <v>0</v>
      </c>
      <c r="O1007" s="5">
        <f>SUM(J1008:J1017)</f>
        <v>235</v>
      </c>
      <c r="P1007" s="7">
        <f t="shared" ref="P1007:P1018" si="44">P1006+O1007</f>
        <v>41672.100000000006</v>
      </c>
    </row>
    <row r="1008" spans="1:19">
      <c r="B1008" s="1"/>
      <c r="C1008" s="1"/>
      <c r="D1008" s="1"/>
      <c r="E1008" s="10">
        <v>43622</v>
      </c>
      <c r="F1008" s="10"/>
      <c r="G1008" s="1" t="s">
        <v>169</v>
      </c>
      <c r="H1008" s="1"/>
      <c r="I1008" s="1" t="s">
        <v>444</v>
      </c>
      <c r="J1008" s="3">
        <v>11</v>
      </c>
      <c r="M1008" s="3">
        <v>3</v>
      </c>
      <c r="N1008" s="3">
        <f t="shared" si="43"/>
        <v>3</v>
      </c>
      <c r="P1008" s="7">
        <f t="shared" si="44"/>
        <v>41672.100000000006</v>
      </c>
    </row>
    <row r="1009" spans="1:16">
      <c r="B1009" s="1"/>
      <c r="C1009" s="1"/>
      <c r="D1009" s="1"/>
      <c r="E1009" s="10">
        <v>43623</v>
      </c>
      <c r="F1009" s="10"/>
      <c r="G1009" s="1" t="s">
        <v>444</v>
      </c>
      <c r="H1009" s="1"/>
      <c r="I1009" s="1" t="s">
        <v>392</v>
      </c>
      <c r="J1009" s="3">
        <v>46</v>
      </c>
      <c r="K1009" s="3">
        <v>4</v>
      </c>
      <c r="M1009" s="3">
        <v>7.5</v>
      </c>
      <c r="N1009" s="3">
        <f t="shared" si="43"/>
        <v>11.5</v>
      </c>
      <c r="P1009" s="7">
        <f t="shared" si="44"/>
        <v>41672.100000000006</v>
      </c>
    </row>
    <row r="1010" spans="1:16">
      <c r="B1010" s="1"/>
      <c r="C1010" s="1"/>
      <c r="D1010" s="1"/>
      <c r="E1010" s="10">
        <v>43624</v>
      </c>
      <c r="F1010" s="10"/>
      <c r="G1010" s="1" t="s">
        <v>392</v>
      </c>
      <c r="H1010" s="1"/>
      <c r="I1010" s="1"/>
      <c r="J1010" s="3">
        <v>0</v>
      </c>
      <c r="N1010" s="3">
        <f t="shared" si="43"/>
        <v>0</v>
      </c>
      <c r="P1010" s="7">
        <f t="shared" si="44"/>
        <v>41672.100000000006</v>
      </c>
    </row>
    <row r="1011" spans="1:16">
      <c r="B1011" s="1"/>
      <c r="C1011" s="1"/>
      <c r="D1011" s="1"/>
      <c r="E1011" s="10">
        <v>43625</v>
      </c>
      <c r="F1011" s="10"/>
      <c r="G1011" s="1" t="s">
        <v>392</v>
      </c>
      <c r="H1011" s="1"/>
      <c r="I1011" s="1"/>
      <c r="J1011" s="3">
        <v>0</v>
      </c>
      <c r="N1011" s="3">
        <f t="shared" si="43"/>
        <v>0</v>
      </c>
      <c r="P1011" s="7">
        <f t="shared" si="44"/>
        <v>41672.100000000006</v>
      </c>
    </row>
    <row r="1012" spans="1:16">
      <c r="B1012" s="1"/>
      <c r="C1012" s="1"/>
      <c r="D1012" s="1"/>
      <c r="E1012" s="10">
        <v>43626</v>
      </c>
      <c r="F1012" s="10"/>
      <c r="G1012" s="1" t="s">
        <v>392</v>
      </c>
      <c r="H1012" s="1"/>
      <c r="I1012" s="1" t="s">
        <v>393</v>
      </c>
      <c r="J1012" s="3">
        <v>62</v>
      </c>
      <c r="K1012" s="3">
        <v>1.5</v>
      </c>
      <c r="L1012" s="3">
        <v>13</v>
      </c>
      <c r="N1012" s="3">
        <f t="shared" si="43"/>
        <v>14.5</v>
      </c>
      <c r="P1012" s="7">
        <f t="shared" si="44"/>
        <v>41672.100000000006</v>
      </c>
    </row>
    <row r="1013" spans="1:16">
      <c r="B1013" s="1"/>
      <c r="C1013" s="1"/>
      <c r="D1013" s="1"/>
      <c r="E1013" s="10">
        <v>43627</v>
      </c>
      <c r="F1013" s="10"/>
      <c r="G1013" s="1" t="s">
        <v>393</v>
      </c>
      <c r="H1013" s="1"/>
      <c r="I1013" s="1" t="s">
        <v>738</v>
      </c>
      <c r="J1013" s="3">
        <v>49</v>
      </c>
      <c r="K1013" s="3">
        <v>1.5</v>
      </c>
      <c r="L1013" s="3">
        <v>10.5</v>
      </c>
      <c r="N1013" s="3">
        <f t="shared" si="43"/>
        <v>12</v>
      </c>
      <c r="P1013" s="7">
        <f t="shared" si="44"/>
        <v>41672.100000000006</v>
      </c>
    </row>
    <row r="1014" spans="1:16">
      <c r="E1014" s="10">
        <v>43628</v>
      </c>
      <c r="G1014" s="1" t="s">
        <v>738</v>
      </c>
      <c r="H1014" s="1"/>
      <c r="I1014" s="1" t="s">
        <v>739</v>
      </c>
      <c r="J1014" s="3">
        <v>17</v>
      </c>
      <c r="K1014" s="3">
        <v>1.5</v>
      </c>
      <c r="M1014" s="3">
        <v>3.5</v>
      </c>
      <c r="N1014" s="3">
        <f t="shared" si="43"/>
        <v>5</v>
      </c>
      <c r="P1014" s="7">
        <f t="shared" si="44"/>
        <v>41672.100000000006</v>
      </c>
    </row>
    <row r="1015" spans="1:16">
      <c r="E1015" s="10">
        <v>43629</v>
      </c>
      <c r="G1015" s="1" t="s">
        <v>739</v>
      </c>
      <c r="H1015" s="1"/>
      <c r="I1015" s="1" t="s">
        <v>501</v>
      </c>
      <c r="J1015" s="3">
        <v>16</v>
      </c>
      <c r="K1015" s="3">
        <v>3</v>
      </c>
      <c r="M1015" s="3">
        <v>4</v>
      </c>
      <c r="N1015" s="3">
        <f t="shared" si="43"/>
        <v>7</v>
      </c>
      <c r="P1015" s="7">
        <f t="shared" si="44"/>
        <v>41672.100000000006</v>
      </c>
    </row>
    <row r="1016" spans="1:16">
      <c r="B1016" s="1"/>
      <c r="C1016" s="1"/>
      <c r="D1016" s="1"/>
      <c r="E1016" s="10">
        <v>43630</v>
      </c>
      <c r="F1016" s="10"/>
      <c r="G1016" s="1" t="s">
        <v>501</v>
      </c>
      <c r="H1016" s="1"/>
      <c r="I1016" s="1" t="s">
        <v>285</v>
      </c>
      <c r="J1016" s="3">
        <v>18</v>
      </c>
      <c r="K1016" s="3">
        <v>5</v>
      </c>
      <c r="N1016" s="3">
        <f>K1016+L1016+M1016</f>
        <v>5</v>
      </c>
      <c r="P1016" s="7">
        <f t="shared" si="44"/>
        <v>41672.100000000006</v>
      </c>
    </row>
    <row r="1017" spans="1:16">
      <c r="E1017" s="10">
        <v>43631</v>
      </c>
      <c r="G1017" s="1" t="s">
        <v>285</v>
      </c>
      <c r="I1017" s="1" t="s">
        <v>740</v>
      </c>
      <c r="J1017" s="3">
        <v>16</v>
      </c>
      <c r="K1017" s="3">
        <v>5</v>
      </c>
      <c r="N1017" s="3">
        <f>K1017+L1017+M1017</f>
        <v>5</v>
      </c>
      <c r="P1017" s="7">
        <f t="shared" si="44"/>
        <v>41672.100000000006</v>
      </c>
    </row>
    <row r="1018" spans="1:16">
      <c r="E1018" s="10">
        <v>43632</v>
      </c>
      <c r="G1018" s="1" t="s">
        <v>740</v>
      </c>
      <c r="I1018" s="1"/>
      <c r="J1018" s="3">
        <v>0</v>
      </c>
      <c r="N1018" s="3">
        <f>K1018+L1018+M1018</f>
        <v>0</v>
      </c>
      <c r="P1018" s="7">
        <f t="shared" si="44"/>
        <v>41672.100000000006</v>
      </c>
    </row>
    <row r="1019" spans="1:16">
      <c r="A1019">
        <v>168</v>
      </c>
      <c r="B1019" t="s">
        <v>741</v>
      </c>
      <c r="C1019">
        <v>9</v>
      </c>
      <c r="D1019" t="s">
        <v>31</v>
      </c>
      <c r="E1019" s="9">
        <v>43633</v>
      </c>
      <c r="F1019" s="9">
        <v>43641</v>
      </c>
      <c r="G1019" t="s">
        <v>740</v>
      </c>
      <c r="I1019" t="s">
        <v>263</v>
      </c>
      <c r="N1019" s="3">
        <f t="shared" ref="N1019:N1027" si="45">K1019+L1019+M1019</f>
        <v>0</v>
      </c>
      <c r="O1019" s="5">
        <f>SUM(J1020:J1028)</f>
        <v>171</v>
      </c>
      <c r="P1019" s="7">
        <f t="shared" ref="P1019:P1028" si="46">P1018+O1019</f>
        <v>41843.100000000006</v>
      </c>
    </row>
    <row r="1020" spans="1:16">
      <c r="B1020" s="1"/>
      <c r="C1020" s="1"/>
      <c r="D1020" s="1"/>
      <c r="E1020" s="10">
        <v>43633</v>
      </c>
      <c r="F1020" s="10"/>
      <c r="G1020" s="1" t="s">
        <v>740</v>
      </c>
      <c r="H1020" s="1"/>
      <c r="I1020" s="1" t="s">
        <v>742</v>
      </c>
      <c r="J1020" s="3">
        <v>27</v>
      </c>
      <c r="K1020" s="3">
        <v>2.5</v>
      </c>
      <c r="M1020" s="3">
        <v>5.5</v>
      </c>
      <c r="N1020" s="3">
        <f t="shared" si="45"/>
        <v>8</v>
      </c>
      <c r="P1020" s="7">
        <f t="shared" si="46"/>
        <v>41843.100000000006</v>
      </c>
    </row>
    <row r="1021" spans="1:16">
      <c r="B1021" s="1"/>
      <c r="C1021" s="1"/>
      <c r="D1021" s="1"/>
      <c r="E1021" s="10">
        <v>43634</v>
      </c>
      <c r="F1021" s="10"/>
      <c r="G1021" s="1" t="s">
        <v>742</v>
      </c>
      <c r="H1021" s="1"/>
      <c r="I1021" s="1" t="s">
        <v>284</v>
      </c>
      <c r="J1021" s="3">
        <v>18</v>
      </c>
      <c r="L1021" s="3">
        <v>1.5</v>
      </c>
      <c r="M1021" s="3">
        <v>4.5</v>
      </c>
      <c r="N1021" s="3">
        <f t="shared" si="45"/>
        <v>6</v>
      </c>
      <c r="P1021" s="7">
        <f t="shared" si="46"/>
        <v>41843.100000000006</v>
      </c>
    </row>
    <row r="1022" spans="1:16">
      <c r="B1022" s="1"/>
      <c r="C1022" s="1"/>
      <c r="D1022" s="1"/>
      <c r="E1022" s="10">
        <v>43635</v>
      </c>
      <c r="F1022" s="10"/>
      <c r="G1022" s="1" t="s">
        <v>284</v>
      </c>
      <c r="H1022" s="1"/>
      <c r="I1022" s="1" t="s">
        <v>263</v>
      </c>
      <c r="J1022" s="3">
        <v>35</v>
      </c>
      <c r="K1022" s="3">
        <v>4.5</v>
      </c>
      <c r="L1022" s="3">
        <v>1</v>
      </c>
      <c r="M1022" s="3">
        <v>3</v>
      </c>
      <c r="N1022" s="3">
        <f t="shared" si="45"/>
        <v>8.5</v>
      </c>
      <c r="P1022" s="7">
        <f t="shared" si="46"/>
        <v>41843.100000000006</v>
      </c>
    </row>
    <row r="1023" spans="1:16">
      <c r="B1023" s="1"/>
      <c r="C1023" s="1"/>
      <c r="D1023" s="1"/>
      <c r="E1023" s="10">
        <v>43636</v>
      </c>
      <c r="F1023" s="10"/>
      <c r="G1023" s="1" t="s">
        <v>263</v>
      </c>
      <c r="H1023" s="1"/>
      <c r="I1023" s="1" t="s">
        <v>743</v>
      </c>
      <c r="J1023" s="3">
        <v>22</v>
      </c>
      <c r="K1023" s="3">
        <v>4</v>
      </c>
      <c r="M1023" s="3">
        <v>3</v>
      </c>
      <c r="N1023" s="3">
        <f t="shared" si="45"/>
        <v>7</v>
      </c>
      <c r="P1023" s="7">
        <f t="shared" si="46"/>
        <v>41843.100000000006</v>
      </c>
    </row>
    <row r="1024" spans="1:16">
      <c r="B1024" s="1"/>
      <c r="C1024" s="1"/>
      <c r="D1024" s="1"/>
      <c r="E1024" s="10">
        <v>43637</v>
      </c>
      <c r="F1024" s="10"/>
      <c r="G1024" s="1" t="s">
        <v>743</v>
      </c>
      <c r="H1024" s="1"/>
      <c r="I1024" s="1" t="s">
        <v>744</v>
      </c>
      <c r="J1024" s="3">
        <v>18</v>
      </c>
      <c r="K1024" s="3">
        <v>1</v>
      </c>
      <c r="L1024" s="3">
        <v>3</v>
      </c>
      <c r="M1024" s="3">
        <v>1</v>
      </c>
      <c r="N1024" s="3">
        <f t="shared" si="45"/>
        <v>5</v>
      </c>
      <c r="P1024" s="7">
        <f t="shared" si="46"/>
        <v>41843.100000000006</v>
      </c>
    </row>
    <row r="1025" spans="1:16">
      <c r="B1025" s="1"/>
      <c r="C1025" s="1"/>
      <c r="D1025" s="1"/>
      <c r="E1025" s="10">
        <v>43638</v>
      </c>
      <c r="F1025" s="10"/>
      <c r="G1025" s="1" t="s">
        <v>694</v>
      </c>
      <c r="H1025" s="1"/>
      <c r="I1025" s="1" t="s">
        <v>745</v>
      </c>
      <c r="J1025" s="3">
        <v>20</v>
      </c>
      <c r="K1025" s="3">
        <v>1</v>
      </c>
      <c r="M1025" s="3">
        <v>5</v>
      </c>
      <c r="N1025" s="3">
        <f t="shared" si="45"/>
        <v>6</v>
      </c>
      <c r="P1025" s="7">
        <f t="shared" si="46"/>
        <v>41843.100000000006</v>
      </c>
    </row>
    <row r="1026" spans="1:16">
      <c r="E1026" s="10">
        <v>43639</v>
      </c>
      <c r="G1026" s="1" t="s">
        <v>745</v>
      </c>
      <c r="H1026" s="1"/>
      <c r="I1026" s="1" t="s">
        <v>746</v>
      </c>
      <c r="J1026" s="3">
        <v>15</v>
      </c>
      <c r="K1026" s="3">
        <v>1.5</v>
      </c>
      <c r="M1026" s="3">
        <v>3.5</v>
      </c>
      <c r="N1026" s="3">
        <f t="shared" si="45"/>
        <v>5</v>
      </c>
      <c r="P1026" s="7">
        <f t="shared" si="46"/>
        <v>41843.100000000006</v>
      </c>
    </row>
    <row r="1027" spans="1:16">
      <c r="E1027" s="10">
        <v>43640</v>
      </c>
      <c r="G1027" s="1" t="s">
        <v>746</v>
      </c>
      <c r="H1027" s="1"/>
      <c r="I1027" s="1" t="s">
        <v>263</v>
      </c>
      <c r="J1027" s="3">
        <v>16</v>
      </c>
      <c r="K1027" s="3">
        <v>1.5</v>
      </c>
      <c r="M1027" s="3">
        <v>3.5</v>
      </c>
      <c r="N1027" s="3">
        <f t="shared" si="45"/>
        <v>5</v>
      </c>
      <c r="P1027" s="7">
        <f t="shared" si="46"/>
        <v>41843.100000000006</v>
      </c>
    </row>
    <row r="1028" spans="1:16">
      <c r="B1028" s="1"/>
      <c r="C1028" s="1"/>
      <c r="D1028" s="1"/>
      <c r="E1028" s="10">
        <v>43641</v>
      </c>
      <c r="F1028" s="10"/>
      <c r="G1028" s="1" t="s">
        <v>263</v>
      </c>
      <c r="H1028" s="1"/>
      <c r="I1028" s="1"/>
      <c r="J1028" s="3">
        <v>0</v>
      </c>
      <c r="N1028" s="3">
        <f>K1028+L1028+M1028</f>
        <v>0</v>
      </c>
      <c r="P1028" s="7">
        <f t="shared" si="46"/>
        <v>41843.100000000006</v>
      </c>
    </row>
    <row r="1029" spans="1:16">
      <c r="A1029">
        <v>169</v>
      </c>
      <c r="B1029" t="s">
        <v>747</v>
      </c>
      <c r="C1029">
        <v>7</v>
      </c>
      <c r="D1029" t="s">
        <v>31</v>
      </c>
      <c r="E1029" s="9">
        <v>43644</v>
      </c>
      <c r="F1029" s="9">
        <v>43650</v>
      </c>
      <c r="G1029" t="s">
        <v>263</v>
      </c>
      <c r="I1029" t="s">
        <v>740</v>
      </c>
      <c r="N1029" s="3">
        <f t="shared" ref="N1029:N1036" si="47">K1029+L1029+M1029</f>
        <v>0</v>
      </c>
      <c r="O1029" s="5">
        <f>SUM(J1030:J1036)</f>
        <v>153</v>
      </c>
      <c r="P1029" s="7">
        <f t="shared" ref="P1029:P1036" si="48">P1028+O1029</f>
        <v>41996.100000000006</v>
      </c>
    </row>
    <row r="1030" spans="1:16">
      <c r="B1030" s="1"/>
      <c r="C1030" s="1"/>
      <c r="D1030" s="1"/>
      <c r="E1030" s="10">
        <v>43644</v>
      </c>
      <c r="F1030" s="10"/>
      <c r="G1030" s="1" t="s">
        <v>263</v>
      </c>
      <c r="H1030" s="1"/>
      <c r="I1030" s="1" t="s">
        <v>745</v>
      </c>
      <c r="J1030" s="3">
        <v>22</v>
      </c>
      <c r="K1030" s="3">
        <v>2.5</v>
      </c>
      <c r="M1030" s="3">
        <v>2.5</v>
      </c>
      <c r="N1030" s="3">
        <f t="shared" si="47"/>
        <v>5</v>
      </c>
      <c r="P1030" s="7">
        <f t="shared" si="48"/>
        <v>41996.100000000006</v>
      </c>
    </row>
    <row r="1031" spans="1:16">
      <c r="B1031" s="1"/>
      <c r="C1031" s="1"/>
      <c r="D1031" s="1"/>
      <c r="E1031" s="10">
        <v>43645</v>
      </c>
      <c r="F1031" s="10"/>
      <c r="G1031" s="1" t="s">
        <v>745</v>
      </c>
      <c r="H1031" s="1"/>
      <c r="I1031" s="1" t="s">
        <v>748</v>
      </c>
      <c r="J1031" s="3">
        <v>19</v>
      </c>
      <c r="K1031" s="3">
        <v>0.5</v>
      </c>
      <c r="M1031" s="3">
        <v>5.5</v>
      </c>
      <c r="N1031" s="3">
        <f t="shared" si="47"/>
        <v>6</v>
      </c>
      <c r="P1031" s="7">
        <f t="shared" si="48"/>
        <v>41996.100000000006</v>
      </c>
    </row>
    <row r="1032" spans="1:16">
      <c r="B1032" s="1"/>
      <c r="C1032" s="1"/>
      <c r="D1032" s="1"/>
      <c r="E1032" s="10">
        <v>43646</v>
      </c>
      <c r="F1032" s="10"/>
      <c r="G1032" s="1" t="s">
        <v>748</v>
      </c>
      <c r="H1032" s="1"/>
      <c r="I1032" s="1" t="s">
        <v>749</v>
      </c>
      <c r="J1032" s="3">
        <v>28</v>
      </c>
      <c r="K1032" s="3">
        <v>4</v>
      </c>
      <c r="M1032" s="3">
        <v>4</v>
      </c>
      <c r="N1032" s="3">
        <f t="shared" si="47"/>
        <v>8</v>
      </c>
      <c r="P1032" s="7">
        <f t="shared" si="48"/>
        <v>41996.100000000006</v>
      </c>
    </row>
    <row r="1033" spans="1:16">
      <c r="B1033" s="1"/>
      <c r="C1033" s="1"/>
      <c r="D1033" s="1"/>
      <c r="E1033" s="10">
        <v>43647</v>
      </c>
      <c r="F1033" s="10"/>
      <c r="G1033" s="1" t="s">
        <v>749</v>
      </c>
      <c r="H1033" s="1"/>
      <c r="I1033" s="1" t="s">
        <v>284</v>
      </c>
      <c r="J1033" s="3">
        <v>40</v>
      </c>
      <c r="L1033" s="3">
        <v>10</v>
      </c>
      <c r="M1033" s="3">
        <v>1.5</v>
      </c>
      <c r="N1033" s="3">
        <f t="shared" si="47"/>
        <v>11.5</v>
      </c>
      <c r="P1033" s="7">
        <f t="shared" si="48"/>
        <v>41996.100000000006</v>
      </c>
    </row>
    <row r="1034" spans="1:16">
      <c r="B1034" s="1"/>
      <c r="C1034" s="1"/>
      <c r="D1034" s="1"/>
      <c r="E1034" s="10">
        <v>43648</v>
      </c>
      <c r="F1034" s="10"/>
      <c r="G1034" s="1" t="s">
        <v>284</v>
      </c>
      <c r="H1034" s="1"/>
      <c r="I1034" s="1" t="s">
        <v>742</v>
      </c>
      <c r="J1034" s="3">
        <v>23</v>
      </c>
      <c r="K1034" s="3">
        <v>3</v>
      </c>
      <c r="M1034" s="3">
        <v>3</v>
      </c>
      <c r="N1034" s="3">
        <f t="shared" si="47"/>
        <v>6</v>
      </c>
      <c r="P1034" s="7">
        <f t="shared" si="48"/>
        <v>41996.100000000006</v>
      </c>
    </row>
    <row r="1035" spans="1:16">
      <c r="B1035" s="1"/>
      <c r="C1035" s="1"/>
      <c r="D1035" s="1"/>
      <c r="E1035" s="10">
        <v>43649</v>
      </c>
      <c r="F1035" s="10"/>
      <c r="G1035" s="1" t="s">
        <v>742</v>
      </c>
      <c r="H1035" s="1"/>
      <c r="I1035" s="1" t="s">
        <v>740</v>
      </c>
      <c r="J1035" s="3">
        <v>21</v>
      </c>
      <c r="K1035" s="3">
        <v>2</v>
      </c>
      <c r="M1035" s="3">
        <v>4</v>
      </c>
      <c r="N1035" s="3">
        <f t="shared" si="47"/>
        <v>6</v>
      </c>
      <c r="P1035" s="7">
        <f t="shared" si="48"/>
        <v>41996.100000000006</v>
      </c>
    </row>
    <row r="1036" spans="1:16">
      <c r="E1036" s="10">
        <v>43650</v>
      </c>
      <c r="G1036" s="1" t="s">
        <v>740</v>
      </c>
      <c r="H1036" s="1"/>
      <c r="I1036" s="1"/>
      <c r="J1036" s="3">
        <v>0</v>
      </c>
      <c r="N1036" s="3">
        <f t="shared" si="47"/>
        <v>0</v>
      </c>
      <c r="P1036" s="7">
        <f t="shared" si="48"/>
        <v>41996.100000000006</v>
      </c>
    </row>
    <row r="1037" spans="1:16">
      <c r="A1037">
        <v>170</v>
      </c>
      <c r="B1037" t="s">
        <v>750</v>
      </c>
      <c r="C1037">
        <v>6</v>
      </c>
      <c r="D1037" t="s">
        <v>31</v>
      </c>
      <c r="E1037" s="9">
        <v>43650</v>
      </c>
      <c r="F1037" s="9">
        <v>43655</v>
      </c>
      <c r="G1037" t="s">
        <v>740</v>
      </c>
      <c r="I1037" t="s">
        <v>740</v>
      </c>
      <c r="N1037" s="3">
        <f t="shared" ref="N1037:N1052" si="49">K1037+L1037+M1037</f>
        <v>0</v>
      </c>
      <c r="O1037" s="5">
        <f>SUM(J1038:J1044)</f>
        <v>146</v>
      </c>
      <c r="P1037" s="7">
        <f t="shared" ref="P1037:P1052" si="50">P1036+O1037</f>
        <v>42142.100000000006</v>
      </c>
    </row>
    <row r="1038" spans="1:16">
      <c r="B1038" s="1"/>
      <c r="C1038" s="1"/>
      <c r="D1038" s="1"/>
      <c r="E1038" s="10">
        <v>43650</v>
      </c>
      <c r="F1038" s="10"/>
      <c r="G1038" s="1" t="s">
        <v>740</v>
      </c>
      <c r="H1038" s="1"/>
      <c r="I1038" s="1" t="s">
        <v>285</v>
      </c>
      <c r="J1038" s="3">
        <v>16</v>
      </c>
      <c r="K1038" s="3">
        <v>2</v>
      </c>
      <c r="M1038" s="3">
        <v>3</v>
      </c>
      <c r="N1038" s="3">
        <f t="shared" si="49"/>
        <v>5</v>
      </c>
      <c r="P1038" s="7">
        <f t="shared" si="50"/>
        <v>42142.100000000006</v>
      </c>
    </row>
    <row r="1039" spans="1:16">
      <c r="B1039" s="1"/>
      <c r="C1039" s="1"/>
      <c r="D1039" s="1"/>
      <c r="E1039" s="10">
        <v>43651</v>
      </c>
      <c r="F1039" s="10"/>
      <c r="G1039" s="1" t="s">
        <v>285</v>
      </c>
      <c r="H1039" s="1"/>
      <c r="I1039" s="1" t="s">
        <v>508</v>
      </c>
      <c r="J1039" s="3">
        <v>32</v>
      </c>
      <c r="M1039" s="3">
        <v>9.5</v>
      </c>
      <c r="N1039" s="3">
        <f t="shared" si="49"/>
        <v>9.5</v>
      </c>
      <c r="P1039" s="7">
        <f t="shared" si="50"/>
        <v>42142.100000000006</v>
      </c>
    </row>
    <row r="1040" spans="1:16">
      <c r="B1040" s="1"/>
      <c r="C1040" s="1"/>
      <c r="D1040" s="1"/>
      <c r="E1040" s="10">
        <v>43652</v>
      </c>
      <c r="F1040" s="10"/>
      <c r="G1040" s="1" t="s">
        <v>508</v>
      </c>
      <c r="H1040" s="1"/>
      <c r="I1040" s="1" t="s">
        <v>284</v>
      </c>
      <c r="J1040" s="3">
        <v>30</v>
      </c>
      <c r="K1040" s="3">
        <v>4</v>
      </c>
      <c r="L1040" s="3">
        <v>4</v>
      </c>
      <c r="N1040" s="3">
        <f t="shared" si="49"/>
        <v>8</v>
      </c>
      <c r="P1040" s="7">
        <f t="shared" si="50"/>
        <v>42142.100000000006</v>
      </c>
    </row>
    <row r="1041" spans="1:16">
      <c r="B1041" s="1"/>
      <c r="C1041" s="1"/>
      <c r="D1041" s="1"/>
      <c r="E1041" s="10">
        <v>43653</v>
      </c>
      <c r="F1041" s="10"/>
      <c r="G1041" s="1" t="s">
        <v>284</v>
      </c>
      <c r="H1041" s="1"/>
      <c r="I1041" s="1" t="s">
        <v>722</v>
      </c>
      <c r="J1041" s="3">
        <v>25</v>
      </c>
      <c r="K1041" s="3">
        <v>4</v>
      </c>
      <c r="M1041" s="3">
        <v>3.5</v>
      </c>
      <c r="N1041" s="3">
        <f t="shared" si="49"/>
        <v>7.5</v>
      </c>
      <c r="P1041" s="7">
        <f t="shared" si="50"/>
        <v>42142.100000000006</v>
      </c>
    </row>
    <row r="1042" spans="1:16">
      <c r="B1042" s="1"/>
      <c r="C1042" s="1"/>
      <c r="D1042" s="1"/>
      <c r="E1042" s="10">
        <v>43654</v>
      </c>
      <c r="F1042" s="10"/>
      <c r="G1042" s="1" t="s">
        <v>722</v>
      </c>
      <c r="H1042" s="1"/>
      <c r="I1042" s="1" t="s">
        <v>742</v>
      </c>
      <c r="J1042" s="3">
        <v>21</v>
      </c>
      <c r="K1042" s="3">
        <v>4</v>
      </c>
      <c r="M1042" s="3">
        <v>2</v>
      </c>
      <c r="N1042" s="3">
        <f t="shared" si="49"/>
        <v>6</v>
      </c>
      <c r="P1042" s="7">
        <f t="shared" si="50"/>
        <v>42142.100000000006</v>
      </c>
    </row>
    <row r="1043" spans="1:16">
      <c r="B1043" s="1"/>
      <c r="C1043" s="1"/>
      <c r="D1043" s="1"/>
      <c r="E1043" s="10">
        <v>43655</v>
      </c>
      <c r="F1043" s="10"/>
      <c r="G1043" s="1" t="s">
        <v>742</v>
      </c>
      <c r="H1043" s="1"/>
      <c r="I1043" s="1" t="s">
        <v>740</v>
      </c>
      <c r="J1043" s="3">
        <v>22</v>
      </c>
      <c r="L1043" s="3">
        <v>4.5</v>
      </c>
      <c r="N1043" s="3">
        <f t="shared" si="49"/>
        <v>4.5</v>
      </c>
      <c r="P1043" s="7">
        <f t="shared" si="50"/>
        <v>42142.100000000006</v>
      </c>
    </row>
    <row r="1044" spans="1:16">
      <c r="E1044" s="10">
        <v>43656</v>
      </c>
      <c r="G1044" s="1" t="s">
        <v>740</v>
      </c>
      <c r="H1044" s="1"/>
      <c r="I1044" s="1"/>
      <c r="J1044" s="3">
        <v>0</v>
      </c>
      <c r="N1044" s="3">
        <f t="shared" si="49"/>
        <v>0</v>
      </c>
      <c r="P1044" s="7">
        <f t="shared" si="50"/>
        <v>42142.100000000006</v>
      </c>
    </row>
    <row r="1045" spans="1:16">
      <c r="A1045">
        <v>171</v>
      </c>
      <c r="B1045" t="s">
        <v>726</v>
      </c>
      <c r="C1045">
        <v>7</v>
      </c>
      <c r="D1045" t="s">
        <v>31</v>
      </c>
      <c r="E1045" s="9">
        <v>43657</v>
      </c>
      <c r="F1045" s="9">
        <v>43663</v>
      </c>
      <c r="G1045" t="s">
        <v>740</v>
      </c>
      <c r="I1045" t="s">
        <v>588</v>
      </c>
      <c r="N1045" s="3">
        <f t="shared" si="49"/>
        <v>0</v>
      </c>
      <c r="O1045" s="5">
        <f>SUM(J1046:J1052)</f>
        <v>197</v>
      </c>
      <c r="P1045" s="7">
        <f t="shared" si="50"/>
        <v>42339.100000000006</v>
      </c>
    </row>
    <row r="1046" spans="1:16">
      <c r="B1046" s="1"/>
      <c r="C1046" s="1"/>
      <c r="D1046" s="1"/>
      <c r="E1046" s="10">
        <v>43657</v>
      </c>
      <c r="F1046" s="10"/>
      <c r="G1046" s="1" t="s">
        <v>740</v>
      </c>
      <c r="H1046" s="1"/>
      <c r="I1046" s="1"/>
      <c r="J1046" s="3">
        <v>0</v>
      </c>
      <c r="N1046" s="3">
        <f t="shared" si="49"/>
        <v>0</v>
      </c>
      <c r="P1046" s="7">
        <f t="shared" si="50"/>
        <v>42339.100000000006</v>
      </c>
    </row>
    <row r="1047" spans="1:16">
      <c r="B1047" s="1"/>
      <c r="C1047" s="1"/>
      <c r="D1047" s="1"/>
      <c r="E1047" s="10">
        <v>43658</v>
      </c>
      <c r="F1047" s="10"/>
      <c r="G1047" s="1" t="s">
        <v>740</v>
      </c>
      <c r="H1047" s="1"/>
      <c r="I1047" s="1" t="s">
        <v>501</v>
      </c>
      <c r="J1047" s="3">
        <v>40</v>
      </c>
      <c r="L1047" s="3">
        <v>4</v>
      </c>
      <c r="M1047" s="3">
        <v>6</v>
      </c>
      <c r="N1047" s="3">
        <f t="shared" si="49"/>
        <v>10</v>
      </c>
      <c r="P1047" s="7">
        <f t="shared" si="50"/>
        <v>42339.100000000006</v>
      </c>
    </row>
    <row r="1048" spans="1:16">
      <c r="B1048" s="1"/>
      <c r="C1048" s="1"/>
      <c r="D1048" s="1"/>
      <c r="E1048" s="10">
        <v>43659</v>
      </c>
      <c r="F1048" s="10"/>
      <c r="G1048" s="1" t="s">
        <v>501</v>
      </c>
      <c r="H1048" s="1"/>
      <c r="I1048" s="1" t="s">
        <v>113</v>
      </c>
      <c r="J1048" s="3">
        <v>90</v>
      </c>
      <c r="K1048" s="3">
        <v>4</v>
      </c>
      <c r="L1048" s="3">
        <v>7.5</v>
      </c>
      <c r="M1048" s="3">
        <v>8</v>
      </c>
      <c r="N1048" s="3">
        <f t="shared" si="49"/>
        <v>19.5</v>
      </c>
      <c r="P1048" s="7">
        <f t="shared" si="50"/>
        <v>42339.100000000006</v>
      </c>
    </row>
    <row r="1049" spans="1:16">
      <c r="B1049" s="1"/>
      <c r="C1049" s="1"/>
      <c r="D1049" s="1"/>
      <c r="E1049" s="10">
        <v>43660</v>
      </c>
      <c r="F1049" s="10"/>
      <c r="G1049" s="1" t="s">
        <v>113</v>
      </c>
      <c r="H1049" s="1"/>
      <c r="I1049" s="1"/>
      <c r="J1049" s="3">
        <v>0</v>
      </c>
      <c r="N1049" s="3">
        <f t="shared" si="49"/>
        <v>0</v>
      </c>
      <c r="P1049" s="7">
        <f t="shared" si="50"/>
        <v>42339.100000000006</v>
      </c>
    </row>
    <row r="1050" spans="1:16">
      <c r="B1050" s="1"/>
      <c r="C1050" s="1"/>
      <c r="D1050" s="1"/>
      <c r="E1050" s="10">
        <v>43661</v>
      </c>
      <c r="F1050" s="10"/>
      <c r="G1050" s="1" t="s">
        <v>113</v>
      </c>
      <c r="H1050" s="1"/>
      <c r="I1050" s="1" t="s">
        <v>563</v>
      </c>
      <c r="J1050" s="3">
        <v>46</v>
      </c>
      <c r="K1050" s="3">
        <v>3</v>
      </c>
      <c r="L1050" s="3">
        <v>10</v>
      </c>
      <c r="N1050" s="3">
        <f t="shared" si="49"/>
        <v>13</v>
      </c>
      <c r="P1050" s="7">
        <f t="shared" si="50"/>
        <v>42339.100000000006</v>
      </c>
    </row>
    <row r="1051" spans="1:16">
      <c r="B1051" s="1"/>
      <c r="C1051" s="1"/>
      <c r="D1051" s="1"/>
      <c r="E1051" s="10">
        <v>43662</v>
      </c>
      <c r="F1051" s="10"/>
      <c r="G1051" s="1" t="s">
        <v>563</v>
      </c>
      <c r="H1051" s="1"/>
      <c r="I1051" s="1" t="s">
        <v>588</v>
      </c>
      <c r="J1051" s="3">
        <v>21</v>
      </c>
      <c r="K1051" s="3">
        <v>2</v>
      </c>
      <c r="M1051" s="3">
        <v>4</v>
      </c>
      <c r="N1051" s="3">
        <f t="shared" si="49"/>
        <v>6</v>
      </c>
      <c r="P1051" s="7">
        <f t="shared" si="50"/>
        <v>42339.100000000006</v>
      </c>
    </row>
    <row r="1052" spans="1:16">
      <c r="E1052" s="10">
        <v>43663</v>
      </c>
      <c r="G1052" s="1" t="s">
        <v>588</v>
      </c>
      <c r="H1052" s="1"/>
      <c r="I1052" s="1"/>
      <c r="J1052" s="3">
        <v>0</v>
      </c>
      <c r="N1052" s="3">
        <f t="shared" si="49"/>
        <v>0</v>
      </c>
      <c r="P1052" s="7">
        <f t="shared" si="50"/>
        <v>42339.100000000006</v>
      </c>
    </row>
    <row r="1053" spans="1:16">
      <c r="A1053" t="s">
        <v>758</v>
      </c>
      <c r="B1053" t="s">
        <v>751</v>
      </c>
      <c r="C1053">
        <v>7</v>
      </c>
      <c r="D1053" t="s">
        <v>33</v>
      </c>
      <c r="E1053" s="9">
        <v>43664</v>
      </c>
      <c r="F1053" s="9">
        <v>43671</v>
      </c>
      <c r="G1053" t="s">
        <v>588</v>
      </c>
      <c r="I1053" t="s">
        <v>531</v>
      </c>
      <c r="N1053" s="3">
        <f t="shared" ref="N1053:N1060" si="51">K1053+L1053+M1053</f>
        <v>0</v>
      </c>
      <c r="O1053" s="5">
        <f>SUM(J1054:J1060)</f>
        <v>116</v>
      </c>
      <c r="P1053" s="7">
        <f t="shared" ref="P1053:P1060" si="52">P1052+O1053</f>
        <v>42455.100000000006</v>
      </c>
    </row>
    <row r="1054" spans="1:16">
      <c r="B1054" s="1"/>
      <c r="C1054" s="1"/>
      <c r="D1054" s="1"/>
      <c r="E1054" s="10">
        <v>43664</v>
      </c>
      <c r="F1054" s="10"/>
      <c r="G1054" s="1" t="s">
        <v>588</v>
      </c>
      <c r="H1054" s="1"/>
      <c r="I1054" s="1"/>
      <c r="J1054" s="3">
        <v>0</v>
      </c>
      <c r="N1054" s="3">
        <f t="shared" si="51"/>
        <v>0</v>
      </c>
      <c r="P1054" s="7">
        <f t="shared" si="52"/>
        <v>42455.100000000006</v>
      </c>
    </row>
    <row r="1055" spans="1:16">
      <c r="B1055" s="1"/>
      <c r="C1055" s="1"/>
      <c r="D1055" s="1"/>
      <c r="E1055" s="10">
        <v>43665</v>
      </c>
      <c r="F1055" s="10"/>
      <c r="G1055" s="1" t="s">
        <v>588</v>
      </c>
      <c r="H1055" s="1"/>
      <c r="I1055" s="1" t="s">
        <v>563</v>
      </c>
      <c r="J1055" s="3">
        <v>8</v>
      </c>
      <c r="K1055" s="3">
        <v>2</v>
      </c>
      <c r="M1055" s="3">
        <v>2.5</v>
      </c>
      <c r="N1055" s="3">
        <f t="shared" si="51"/>
        <v>4.5</v>
      </c>
      <c r="P1055" s="7">
        <f t="shared" si="52"/>
        <v>42455.100000000006</v>
      </c>
    </row>
    <row r="1056" spans="1:16">
      <c r="B1056" s="1"/>
      <c r="C1056" s="1"/>
      <c r="D1056" s="1"/>
      <c r="E1056" s="10">
        <v>43666</v>
      </c>
      <c r="F1056" s="10"/>
      <c r="G1056" s="1" t="s">
        <v>563</v>
      </c>
      <c r="H1056" s="1"/>
      <c r="I1056" s="1" t="s">
        <v>95</v>
      </c>
      <c r="J1056" s="3">
        <v>25</v>
      </c>
      <c r="K1056" s="3">
        <v>1.5</v>
      </c>
      <c r="L1056" s="3">
        <v>4.5</v>
      </c>
      <c r="M1056" s="3">
        <v>1.5</v>
      </c>
      <c r="N1056" s="3">
        <f t="shared" si="51"/>
        <v>7.5</v>
      </c>
      <c r="P1056" s="7">
        <f t="shared" si="52"/>
        <v>42455.100000000006</v>
      </c>
    </row>
    <row r="1057" spans="1:16">
      <c r="B1057" s="1"/>
      <c r="C1057" s="1"/>
      <c r="D1057" s="1"/>
      <c r="E1057" s="10">
        <v>43667</v>
      </c>
      <c r="F1057" s="10"/>
      <c r="G1057" s="1" t="s">
        <v>95</v>
      </c>
      <c r="H1057" s="1"/>
      <c r="I1057" s="1" t="s">
        <v>314</v>
      </c>
      <c r="J1057" s="3">
        <v>23.5</v>
      </c>
      <c r="L1057" s="3">
        <v>3.5</v>
      </c>
      <c r="M1057" s="3">
        <v>2.5</v>
      </c>
      <c r="N1057" s="3">
        <f t="shared" si="51"/>
        <v>6</v>
      </c>
      <c r="P1057" s="7">
        <f t="shared" si="52"/>
        <v>42455.100000000006</v>
      </c>
    </row>
    <row r="1058" spans="1:16">
      <c r="B1058" s="1"/>
      <c r="C1058" s="1"/>
      <c r="D1058" s="1"/>
      <c r="E1058" s="10">
        <v>43668</v>
      </c>
      <c r="F1058" s="10"/>
      <c r="G1058" s="1" t="s">
        <v>314</v>
      </c>
      <c r="H1058" s="1"/>
      <c r="I1058" s="1" t="s">
        <v>714</v>
      </c>
      <c r="J1058" s="3">
        <v>9.5</v>
      </c>
      <c r="K1058" s="3">
        <v>1</v>
      </c>
      <c r="L1058" s="3">
        <v>0.5</v>
      </c>
      <c r="M1058" s="3">
        <v>2.5</v>
      </c>
      <c r="N1058" s="3">
        <f t="shared" si="51"/>
        <v>4</v>
      </c>
      <c r="P1058" s="7">
        <f t="shared" si="52"/>
        <v>42455.100000000006</v>
      </c>
    </row>
    <row r="1059" spans="1:16">
      <c r="B1059" s="1"/>
      <c r="C1059" s="1"/>
      <c r="D1059" s="1"/>
      <c r="E1059" s="10">
        <v>43669</v>
      </c>
      <c r="F1059" s="10"/>
      <c r="G1059" s="1" t="s">
        <v>714</v>
      </c>
      <c r="H1059" s="1"/>
      <c r="I1059" s="1" t="s">
        <v>715</v>
      </c>
      <c r="J1059" s="3">
        <v>37</v>
      </c>
      <c r="K1059" s="3">
        <v>4</v>
      </c>
      <c r="L1059" s="3">
        <v>3</v>
      </c>
      <c r="M1059" s="3">
        <v>2</v>
      </c>
      <c r="N1059" s="3">
        <f t="shared" si="51"/>
        <v>9</v>
      </c>
      <c r="P1059" s="7">
        <f t="shared" si="52"/>
        <v>42455.100000000006</v>
      </c>
    </row>
    <row r="1060" spans="1:16">
      <c r="E1060" s="10">
        <v>43670</v>
      </c>
      <c r="G1060" s="1" t="s">
        <v>715</v>
      </c>
      <c r="H1060" s="1"/>
      <c r="I1060" s="1" t="s">
        <v>531</v>
      </c>
      <c r="J1060" s="3">
        <v>13</v>
      </c>
      <c r="K1060" s="3">
        <v>3.5</v>
      </c>
      <c r="N1060" s="3">
        <f t="shared" si="51"/>
        <v>3.5</v>
      </c>
      <c r="P1060" s="7">
        <f t="shared" si="52"/>
        <v>42455.100000000006</v>
      </c>
    </row>
    <row r="1061" spans="1:16">
      <c r="A1061" t="s">
        <v>759</v>
      </c>
      <c r="B1061" t="s">
        <v>751</v>
      </c>
      <c r="C1061">
        <v>3</v>
      </c>
      <c r="D1061" t="s">
        <v>33</v>
      </c>
      <c r="E1061" s="9">
        <v>43671</v>
      </c>
      <c r="F1061" s="9">
        <v>43673</v>
      </c>
      <c r="G1061" t="s">
        <v>531</v>
      </c>
      <c r="I1061" t="s">
        <v>169</v>
      </c>
      <c r="N1061" s="3">
        <f t="shared" ref="N1061:N1072" si="53">K1061+L1061+M1061</f>
        <v>0</v>
      </c>
      <c r="O1061" s="5">
        <f>SUM(J1062:J1064)</f>
        <v>134</v>
      </c>
      <c r="P1061" s="7">
        <f t="shared" ref="P1061:P1072" si="54">P1060+O1061</f>
        <v>42589.100000000006</v>
      </c>
    </row>
    <row r="1062" spans="1:16">
      <c r="B1062" s="1"/>
      <c r="C1062" s="1"/>
      <c r="D1062" s="1"/>
      <c r="E1062" s="10">
        <v>43671</v>
      </c>
      <c r="F1062" s="10"/>
      <c r="G1062" s="1" t="s">
        <v>531</v>
      </c>
      <c r="H1062" s="1"/>
      <c r="I1062" s="1" t="s">
        <v>94</v>
      </c>
      <c r="J1062" s="3">
        <v>46</v>
      </c>
      <c r="K1062" s="3">
        <v>2</v>
      </c>
      <c r="L1062" s="3">
        <v>2</v>
      </c>
      <c r="M1062" s="3">
        <v>8.5</v>
      </c>
      <c r="N1062" s="3">
        <f t="shared" si="53"/>
        <v>12.5</v>
      </c>
      <c r="P1062" s="7">
        <f t="shared" si="54"/>
        <v>42589.100000000006</v>
      </c>
    </row>
    <row r="1063" spans="1:16">
      <c r="B1063" s="1"/>
      <c r="C1063" s="1"/>
      <c r="D1063" s="1"/>
      <c r="E1063" s="10">
        <v>43672</v>
      </c>
      <c r="F1063" s="10"/>
      <c r="G1063" s="1" t="s">
        <v>94</v>
      </c>
      <c r="H1063" s="1"/>
      <c r="I1063" s="1" t="s">
        <v>169</v>
      </c>
      <c r="J1063" s="3">
        <v>88</v>
      </c>
      <c r="K1063" s="3">
        <v>1</v>
      </c>
      <c r="L1063" s="3">
        <v>11.5</v>
      </c>
      <c r="M1063" s="3">
        <v>10</v>
      </c>
      <c r="N1063" s="3">
        <f t="shared" si="53"/>
        <v>22.5</v>
      </c>
      <c r="P1063" s="7">
        <f t="shared" si="54"/>
        <v>42589.100000000006</v>
      </c>
    </row>
    <row r="1064" spans="1:16">
      <c r="B1064" s="1"/>
      <c r="C1064" s="1"/>
      <c r="D1064" s="1"/>
      <c r="E1064" s="10">
        <v>43673</v>
      </c>
      <c r="F1064" s="10"/>
      <c r="G1064" s="1" t="s">
        <v>169</v>
      </c>
      <c r="H1064" s="1"/>
      <c r="I1064" s="1"/>
      <c r="J1064" s="3">
        <v>0</v>
      </c>
      <c r="N1064" s="3">
        <f t="shared" si="53"/>
        <v>0</v>
      </c>
      <c r="P1064" s="7">
        <f t="shared" si="54"/>
        <v>42589.100000000006</v>
      </c>
    </row>
    <row r="1065" spans="1:16">
      <c r="A1065">
        <v>173</v>
      </c>
      <c r="B1065" t="s">
        <v>144</v>
      </c>
      <c r="C1065">
        <v>13</v>
      </c>
      <c r="D1065" t="s">
        <v>31</v>
      </c>
      <c r="E1065" s="9">
        <v>43751</v>
      </c>
      <c r="F1065" s="9">
        <v>43763</v>
      </c>
      <c r="G1065" t="s">
        <v>169</v>
      </c>
      <c r="I1065" t="s">
        <v>588</v>
      </c>
      <c r="N1065" s="3">
        <f t="shared" si="53"/>
        <v>0</v>
      </c>
      <c r="O1065" s="5">
        <f>SUM(J1066:J1077)</f>
        <v>232</v>
      </c>
      <c r="P1065" s="7">
        <f t="shared" si="54"/>
        <v>42821.100000000006</v>
      </c>
    </row>
    <row r="1066" spans="1:16">
      <c r="C1066" s="1"/>
      <c r="D1066" s="1"/>
      <c r="E1066" s="10">
        <v>43751</v>
      </c>
      <c r="F1066" s="10"/>
      <c r="G1066" s="1" t="s">
        <v>169</v>
      </c>
      <c r="H1066" s="1"/>
      <c r="I1066" s="1" t="s">
        <v>752</v>
      </c>
      <c r="J1066" s="3">
        <v>23</v>
      </c>
      <c r="K1066" s="3">
        <v>3</v>
      </c>
      <c r="L1066" s="3">
        <v>3</v>
      </c>
      <c r="N1066" s="3">
        <f t="shared" si="53"/>
        <v>6</v>
      </c>
      <c r="P1066" s="7">
        <f t="shared" si="54"/>
        <v>42821.100000000006</v>
      </c>
    </row>
    <row r="1067" spans="1:16">
      <c r="C1067" s="1"/>
      <c r="D1067" s="1"/>
      <c r="E1067" s="10">
        <v>43752</v>
      </c>
      <c r="F1067" s="10"/>
      <c r="G1067" s="1" t="s">
        <v>752</v>
      </c>
      <c r="H1067" s="1"/>
      <c r="I1067" s="1" t="s">
        <v>114</v>
      </c>
      <c r="J1067" s="3">
        <v>35</v>
      </c>
      <c r="L1067" s="3">
        <v>1</v>
      </c>
      <c r="M1067" s="3">
        <v>9</v>
      </c>
      <c r="N1067" s="3">
        <f t="shared" si="53"/>
        <v>10</v>
      </c>
      <c r="P1067" s="7">
        <f t="shared" si="54"/>
        <v>42821.100000000006</v>
      </c>
    </row>
    <row r="1068" spans="1:16">
      <c r="C1068" s="1"/>
      <c r="D1068" s="1"/>
      <c r="E1068" s="10">
        <v>43753</v>
      </c>
      <c r="F1068" s="10"/>
      <c r="G1068" s="1" t="s">
        <v>114</v>
      </c>
      <c r="H1068" s="1"/>
      <c r="I1068" s="1" t="s">
        <v>596</v>
      </c>
      <c r="J1068" s="3">
        <v>22</v>
      </c>
      <c r="L1068" s="3">
        <v>6</v>
      </c>
      <c r="N1068" s="3">
        <f t="shared" si="53"/>
        <v>6</v>
      </c>
      <c r="P1068" s="7">
        <f t="shared" si="54"/>
        <v>42821.100000000006</v>
      </c>
    </row>
    <row r="1069" spans="1:16">
      <c r="C1069" s="1"/>
      <c r="D1069" s="1"/>
      <c r="E1069" s="10">
        <v>43754</v>
      </c>
      <c r="F1069" s="10"/>
      <c r="G1069" s="1" t="s">
        <v>596</v>
      </c>
      <c r="H1069" s="1"/>
      <c r="I1069" s="1" t="s">
        <v>702</v>
      </c>
      <c r="J1069" s="3">
        <v>9</v>
      </c>
      <c r="K1069" s="3">
        <v>2.5</v>
      </c>
      <c r="M1069" s="3">
        <v>0.5</v>
      </c>
      <c r="N1069" s="3">
        <f t="shared" si="53"/>
        <v>3</v>
      </c>
      <c r="P1069" s="7">
        <f t="shared" si="54"/>
        <v>42821.100000000006</v>
      </c>
    </row>
    <row r="1070" spans="1:16">
      <c r="C1070" s="1"/>
      <c r="D1070" s="1"/>
      <c r="E1070" s="10">
        <v>43755</v>
      </c>
      <c r="F1070" s="10"/>
      <c r="G1070" s="1" t="s">
        <v>702</v>
      </c>
      <c r="H1070" s="1"/>
      <c r="I1070" s="1" t="s">
        <v>703</v>
      </c>
      <c r="J1070" s="3">
        <v>12</v>
      </c>
      <c r="M1070" s="3">
        <v>4.5</v>
      </c>
      <c r="N1070" s="3">
        <f t="shared" si="53"/>
        <v>4.5</v>
      </c>
      <c r="P1070" s="7">
        <f t="shared" si="54"/>
        <v>42821.100000000006</v>
      </c>
    </row>
    <row r="1071" spans="1:16">
      <c r="C1071" s="1"/>
      <c r="D1071" s="1"/>
      <c r="E1071" s="10">
        <v>43756</v>
      </c>
      <c r="F1071" s="10"/>
      <c r="G1071" s="1" t="s">
        <v>703</v>
      </c>
      <c r="H1071" s="1"/>
      <c r="I1071" s="1" t="s">
        <v>545</v>
      </c>
      <c r="J1071" s="3">
        <v>12</v>
      </c>
      <c r="M1071" s="3">
        <v>5</v>
      </c>
      <c r="N1071" s="3">
        <f t="shared" si="53"/>
        <v>5</v>
      </c>
      <c r="P1071" s="7">
        <f t="shared" si="54"/>
        <v>42821.100000000006</v>
      </c>
    </row>
    <row r="1072" spans="1:16">
      <c r="E1072" s="10">
        <v>43757</v>
      </c>
      <c r="G1072" s="1" t="s">
        <v>545</v>
      </c>
      <c r="H1072" s="1"/>
      <c r="I1072" s="1" t="s">
        <v>487</v>
      </c>
      <c r="J1072" s="3">
        <v>39</v>
      </c>
      <c r="K1072" s="3">
        <v>6</v>
      </c>
      <c r="M1072" s="3">
        <v>6</v>
      </c>
      <c r="N1072" s="3">
        <f t="shared" si="53"/>
        <v>12</v>
      </c>
      <c r="P1072" s="7">
        <f t="shared" si="54"/>
        <v>42821.100000000006</v>
      </c>
    </row>
    <row r="1073" spans="1:19">
      <c r="E1073" s="10">
        <v>43758</v>
      </c>
      <c r="G1073" s="1" t="s">
        <v>487</v>
      </c>
      <c r="I1073" s="1" t="s">
        <v>170</v>
      </c>
      <c r="J1073" s="3">
        <v>8</v>
      </c>
      <c r="M1073" s="3">
        <v>2</v>
      </c>
      <c r="N1073" s="3">
        <f t="shared" ref="N1073:N1077" si="55">K1073+L1073+M1073</f>
        <v>2</v>
      </c>
      <c r="P1073" s="7">
        <f t="shared" ref="P1073:P1077" si="56">P1072+O1073</f>
        <v>42821.100000000006</v>
      </c>
    </row>
    <row r="1074" spans="1:19">
      <c r="E1074" s="10">
        <v>43759</v>
      </c>
      <c r="G1074" s="1" t="s">
        <v>170</v>
      </c>
      <c r="I1074" s="1" t="s">
        <v>489</v>
      </c>
      <c r="J1074" s="3">
        <v>17</v>
      </c>
      <c r="M1074" s="3">
        <v>5</v>
      </c>
      <c r="N1074" s="3">
        <f t="shared" si="55"/>
        <v>5</v>
      </c>
      <c r="P1074" s="7">
        <f t="shared" si="56"/>
        <v>42821.100000000006</v>
      </c>
    </row>
    <row r="1075" spans="1:19">
      <c r="E1075" s="10">
        <v>43760</v>
      </c>
      <c r="G1075" s="1" t="s">
        <v>489</v>
      </c>
      <c r="I1075" s="1" t="s">
        <v>388</v>
      </c>
      <c r="J1075" s="3">
        <v>20</v>
      </c>
      <c r="K1075" s="3">
        <v>4</v>
      </c>
      <c r="M1075" s="3">
        <v>1.5</v>
      </c>
      <c r="N1075" s="3">
        <f t="shared" si="55"/>
        <v>5.5</v>
      </c>
      <c r="P1075" s="7">
        <f t="shared" si="56"/>
        <v>42821.100000000006</v>
      </c>
    </row>
    <row r="1076" spans="1:19">
      <c r="E1076" s="10">
        <v>43761</v>
      </c>
      <c r="G1076" s="1" t="s">
        <v>388</v>
      </c>
      <c r="I1076" s="1" t="s">
        <v>753</v>
      </c>
      <c r="J1076" s="3">
        <v>17</v>
      </c>
      <c r="K1076" s="3">
        <v>4.5</v>
      </c>
      <c r="M1076" s="3">
        <v>2.5</v>
      </c>
      <c r="N1076" s="3">
        <f t="shared" si="55"/>
        <v>7</v>
      </c>
      <c r="P1076" s="7">
        <f t="shared" si="56"/>
        <v>42821.100000000006</v>
      </c>
    </row>
    <row r="1077" spans="1:19">
      <c r="E1077" s="10">
        <v>43762</v>
      </c>
      <c r="G1077" s="1" t="s">
        <v>753</v>
      </c>
      <c r="I1077" s="1" t="s">
        <v>169</v>
      </c>
      <c r="J1077" s="3">
        <v>18</v>
      </c>
      <c r="M1077" s="3">
        <v>6</v>
      </c>
      <c r="N1077" s="3">
        <f t="shared" si="55"/>
        <v>6</v>
      </c>
      <c r="P1077" s="7">
        <f t="shared" si="56"/>
        <v>42821.100000000006</v>
      </c>
    </row>
    <row r="1078" spans="1:19">
      <c r="E1078" s="10">
        <v>43763</v>
      </c>
      <c r="G1078" s="1" t="s">
        <v>169</v>
      </c>
      <c r="I1078" s="1"/>
      <c r="J1078" s="3">
        <v>0</v>
      </c>
      <c r="N1078" s="3">
        <f t="shared" ref="N1078:N1090" si="57">K1078+L1078+M1078</f>
        <v>0</v>
      </c>
      <c r="P1078" s="7">
        <f t="shared" ref="P1078:P1080" si="58">P1077+O1078</f>
        <v>42821.100000000006</v>
      </c>
    </row>
    <row r="1079" spans="1:19" ht="15.75" thickBot="1">
      <c r="E1079" s="10"/>
      <c r="N1079" s="3">
        <f t="shared" si="57"/>
        <v>0</v>
      </c>
      <c r="P1079" s="7">
        <f t="shared" si="58"/>
        <v>42821.100000000006</v>
      </c>
    </row>
    <row r="1080" spans="1:19" ht="27" thickBot="1">
      <c r="B1080" s="13" t="s">
        <v>754</v>
      </c>
      <c r="N1080" s="3">
        <f t="shared" si="57"/>
        <v>0</v>
      </c>
      <c r="P1080" s="7">
        <f t="shared" si="58"/>
        <v>42821.100000000006</v>
      </c>
      <c r="R1080" s="14" t="s">
        <v>441</v>
      </c>
      <c r="S1080" s="15">
        <f>P1101-P1081</f>
        <v>353</v>
      </c>
    </row>
    <row r="1081" spans="1:19">
      <c r="A1081">
        <v>174</v>
      </c>
      <c r="B1081" t="s">
        <v>41</v>
      </c>
      <c r="C1081">
        <v>6</v>
      </c>
      <c r="D1081" t="s">
        <v>31</v>
      </c>
      <c r="E1081" s="9">
        <v>44000</v>
      </c>
      <c r="F1081" s="9">
        <v>44005</v>
      </c>
      <c r="G1081" s="1" t="s">
        <v>169</v>
      </c>
      <c r="H1081" s="1"/>
      <c r="N1081" s="3">
        <f t="shared" si="57"/>
        <v>0</v>
      </c>
      <c r="P1081" s="7">
        <f>P1079+O1081</f>
        <v>42821.100000000006</v>
      </c>
    </row>
    <row r="1082" spans="1:19">
      <c r="A1082">
        <v>175</v>
      </c>
      <c r="B1082" t="s">
        <v>760</v>
      </c>
      <c r="C1082">
        <v>9</v>
      </c>
      <c r="D1082" t="s">
        <v>31</v>
      </c>
      <c r="E1082" s="9">
        <v>44010</v>
      </c>
      <c r="F1082" s="9">
        <v>43632</v>
      </c>
      <c r="G1082" t="s">
        <v>169</v>
      </c>
      <c r="H1082" s="1"/>
      <c r="I1082" t="s">
        <v>169</v>
      </c>
      <c r="N1082" s="3">
        <f t="shared" si="57"/>
        <v>0</v>
      </c>
      <c r="O1082" s="5">
        <f>SUM(J1083:J1091)</f>
        <v>222</v>
      </c>
      <c r="P1082" s="7">
        <f t="shared" ref="P1082:P1102" si="59">P1081+O1082</f>
        <v>43043.100000000006</v>
      </c>
    </row>
    <row r="1083" spans="1:19">
      <c r="B1083" s="1"/>
      <c r="C1083" s="1"/>
      <c r="D1083" s="1"/>
      <c r="E1083" s="10">
        <v>44010</v>
      </c>
      <c r="F1083" s="10"/>
      <c r="G1083" s="1" t="s">
        <v>169</v>
      </c>
      <c r="H1083" s="1"/>
      <c r="I1083" s="1" t="s">
        <v>753</v>
      </c>
      <c r="J1083" s="3">
        <v>26</v>
      </c>
      <c r="K1083" s="3">
        <v>3</v>
      </c>
      <c r="L1083" s="3">
        <v>1</v>
      </c>
      <c r="M1083" s="3">
        <v>2</v>
      </c>
      <c r="N1083" s="3">
        <f t="shared" si="57"/>
        <v>6</v>
      </c>
      <c r="P1083" s="7">
        <f t="shared" si="59"/>
        <v>43043.100000000006</v>
      </c>
    </row>
    <row r="1084" spans="1:19">
      <c r="B1084" s="1"/>
      <c r="C1084" s="1"/>
      <c r="D1084" s="1"/>
      <c r="E1084" s="10">
        <v>44011</v>
      </c>
      <c r="F1084" s="10"/>
      <c r="G1084" s="1" t="s">
        <v>753</v>
      </c>
      <c r="H1084" s="1" t="s">
        <v>557</v>
      </c>
      <c r="I1084" s="1" t="s">
        <v>170</v>
      </c>
      <c r="J1084" s="3">
        <v>33</v>
      </c>
      <c r="K1084" s="3">
        <v>2</v>
      </c>
      <c r="M1084" s="3">
        <v>8</v>
      </c>
      <c r="N1084" s="3">
        <f t="shared" si="57"/>
        <v>10</v>
      </c>
      <c r="P1084" s="7">
        <f t="shared" si="59"/>
        <v>43043.100000000006</v>
      </c>
    </row>
    <row r="1085" spans="1:19">
      <c r="B1085" s="1"/>
      <c r="C1085" s="1"/>
      <c r="D1085" s="1"/>
      <c r="E1085" s="10">
        <v>44012</v>
      </c>
      <c r="F1085" s="10"/>
      <c r="G1085" s="1" t="s">
        <v>170</v>
      </c>
      <c r="H1085" s="1" t="s">
        <v>292</v>
      </c>
      <c r="I1085" s="1" t="s">
        <v>755</v>
      </c>
      <c r="J1085" s="3">
        <v>34</v>
      </c>
      <c r="L1085" s="3">
        <v>1</v>
      </c>
      <c r="M1085" s="3">
        <v>8</v>
      </c>
      <c r="N1085" s="3">
        <f t="shared" si="57"/>
        <v>9</v>
      </c>
      <c r="P1085" s="7">
        <f t="shared" si="59"/>
        <v>43043.100000000006</v>
      </c>
    </row>
    <row r="1086" spans="1:19">
      <c r="B1086" s="1"/>
      <c r="C1086" s="1"/>
      <c r="D1086" s="1"/>
      <c r="E1086" s="10">
        <v>44013</v>
      </c>
      <c r="F1086" s="10"/>
      <c r="G1086" s="1" t="s">
        <v>755</v>
      </c>
      <c r="H1086" s="1"/>
      <c r="I1086" s="1" t="s">
        <v>298</v>
      </c>
      <c r="J1086" s="3">
        <v>25</v>
      </c>
      <c r="K1086" s="3">
        <v>2.5</v>
      </c>
      <c r="M1086" s="3">
        <v>5.5</v>
      </c>
      <c r="N1086" s="3">
        <f t="shared" si="57"/>
        <v>8</v>
      </c>
      <c r="P1086" s="7">
        <f t="shared" si="59"/>
        <v>43043.100000000006</v>
      </c>
    </row>
    <row r="1087" spans="1:19">
      <c r="B1087" s="1"/>
      <c r="C1087" s="1"/>
      <c r="D1087" s="1"/>
      <c r="E1087" s="10">
        <v>44014</v>
      </c>
      <c r="F1087" s="10"/>
      <c r="G1087" s="1" t="s">
        <v>298</v>
      </c>
      <c r="H1087" s="1"/>
      <c r="I1087" s="1" t="s">
        <v>702</v>
      </c>
      <c r="J1087" s="3">
        <v>15</v>
      </c>
      <c r="K1087" s="3">
        <v>2</v>
      </c>
      <c r="M1087" s="3">
        <v>2</v>
      </c>
      <c r="N1087" s="3">
        <f t="shared" si="57"/>
        <v>4</v>
      </c>
      <c r="P1087" s="7">
        <f t="shared" si="59"/>
        <v>43043.100000000006</v>
      </c>
    </row>
    <row r="1088" spans="1:19">
      <c r="B1088" s="1"/>
      <c r="C1088" s="1"/>
      <c r="D1088" s="1"/>
      <c r="E1088" s="10">
        <v>44015</v>
      </c>
      <c r="F1088" s="10"/>
      <c r="G1088" s="1" t="s">
        <v>702</v>
      </c>
      <c r="H1088" s="1"/>
      <c r="I1088" s="1" t="s">
        <v>756</v>
      </c>
      <c r="J1088" s="3">
        <v>16</v>
      </c>
      <c r="K1088" s="3">
        <v>1</v>
      </c>
      <c r="M1088" s="3">
        <v>3</v>
      </c>
      <c r="N1088" s="3">
        <f t="shared" si="57"/>
        <v>4</v>
      </c>
      <c r="P1088" s="7">
        <f t="shared" si="59"/>
        <v>43043.100000000006</v>
      </c>
    </row>
    <row r="1089" spans="1:19">
      <c r="E1089" s="10">
        <v>44016</v>
      </c>
      <c r="G1089" s="1" t="s">
        <v>756</v>
      </c>
      <c r="H1089" s="1" t="s">
        <v>595</v>
      </c>
      <c r="I1089" s="1" t="s">
        <v>594</v>
      </c>
      <c r="J1089" s="3">
        <v>10</v>
      </c>
      <c r="M1089" s="3">
        <v>3</v>
      </c>
      <c r="N1089" s="3">
        <f t="shared" si="57"/>
        <v>3</v>
      </c>
      <c r="P1089" s="7">
        <f t="shared" si="59"/>
        <v>43043.100000000006</v>
      </c>
    </row>
    <row r="1090" spans="1:19">
      <c r="E1090" s="10">
        <v>44017</v>
      </c>
      <c r="G1090" s="1" t="s">
        <v>594</v>
      </c>
      <c r="H1090" s="1" t="s">
        <v>705</v>
      </c>
      <c r="I1090" s="1" t="s">
        <v>326</v>
      </c>
      <c r="J1090" s="3">
        <v>28</v>
      </c>
      <c r="M1090" s="3">
        <v>7</v>
      </c>
      <c r="N1090" s="3">
        <f t="shared" si="57"/>
        <v>7</v>
      </c>
      <c r="P1090" s="7">
        <f t="shared" si="59"/>
        <v>43043.100000000006</v>
      </c>
    </row>
    <row r="1091" spans="1:19">
      <c r="B1091" s="1"/>
      <c r="C1091" s="1"/>
      <c r="D1091" s="1"/>
      <c r="E1091" s="10">
        <v>44018</v>
      </c>
      <c r="F1091" s="10"/>
      <c r="G1091" s="1" t="s">
        <v>326</v>
      </c>
      <c r="H1091" s="1"/>
      <c r="I1091" s="1" t="s">
        <v>169</v>
      </c>
      <c r="J1091" s="3">
        <v>35</v>
      </c>
      <c r="K1091" s="3">
        <v>5</v>
      </c>
      <c r="N1091" s="3">
        <f>K1091+L1091+M1091</f>
        <v>5</v>
      </c>
      <c r="P1091" s="7">
        <f t="shared" si="59"/>
        <v>43043.100000000006</v>
      </c>
    </row>
    <row r="1092" spans="1:19">
      <c r="A1092">
        <v>176</v>
      </c>
      <c r="B1092" t="s">
        <v>757</v>
      </c>
      <c r="C1092">
        <v>7</v>
      </c>
      <c r="D1092" t="s">
        <v>31</v>
      </c>
      <c r="E1092" s="9">
        <v>44019</v>
      </c>
      <c r="F1092" s="9">
        <v>43995</v>
      </c>
      <c r="G1092" t="s">
        <v>169</v>
      </c>
      <c r="H1092" s="1"/>
      <c r="I1092" t="s">
        <v>169</v>
      </c>
      <c r="N1092" s="3">
        <f t="shared" ref="N1092:N1100" si="60">K1092+L1092+M1092</f>
        <v>0</v>
      </c>
      <c r="O1092" s="5">
        <f>SUM(J1093:J1099)</f>
        <v>131</v>
      </c>
      <c r="P1092" s="7">
        <f t="shared" si="59"/>
        <v>43174.100000000006</v>
      </c>
    </row>
    <row r="1093" spans="1:19">
      <c r="B1093" s="1"/>
      <c r="C1093" s="1"/>
      <c r="D1093" s="1"/>
      <c r="E1093" s="10">
        <v>44019</v>
      </c>
      <c r="F1093" s="10"/>
      <c r="G1093" s="1" t="s">
        <v>169</v>
      </c>
      <c r="H1093" s="1"/>
      <c r="I1093" s="1"/>
      <c r="J1093" s="3">
        <v>0</v>
      </c>
      <c r="N1093" s="3">
        <f t="shared" si="60"/>
        <v>0</v>
      </c>
      <c r="P1093" s="7">
        <f t="shared" si="59"/>
        <v>43174.100000000006</v>
      </c>
    </row>
    <row r="1094" spans="1:19">
      <c r="B1094" s="1"/>
      <c r="C1094" s="1"/>
      <c r="D1094" s="1"/>
      <c r="E1094" s="10">
        <v>44020</v>
      </c>
      <c r="F1094" s="10"/>
      <c r="G1094" s="1" t="s">
        <v>169</v>
      </c>
      <c r="H1094" s="1"/>
      <c r="I1094" s="1" t="s">
        <v>753</v>
      </c>
      <c r="J1094" s="3">
        <v>30</v>
      </c>
      <c r="K1094" s="3">
        <v>8</v>
      </c>
      <c r="N1094" s="3">
        <f t="shared" si="60"/>
        <v>8</v>
      </c>
      <c r="P1094" s="7">
        <f t="shared" si="59"/>
        <v>43174.100000000006</v>
      </c>
    </row>
    <row r="1095" spans="1:19">
      <c r="B1095" s="1"/>
      <c r="C1095" s="1"/>
      <c r="D1095" s="1"/>
      <c r="E1095" s="10">
        <v>44021</v>
      </c>
      <c r="F1095" s="10"/>
      <c r="G1095" s="1" t="s">
        <v>753</v>
      </c>
      <c r="H1095" s="1"/>
      <c r="I1095" s="1" t="s">
        <v>326</v>
      </c>
      <c r="J1095" s="3">
        <v>30</v>
      </c>
      <c r="K1095" s="3">
        <v>6.5</v>
      </c>
      <c r="M1095" s="3">
        <v>3</v>
      </c>
      <c r="N1095" s="3">
        <f t="shared" si="60"/>
        <v>9.5</v>
      </c>
      <c r="P1095" s="7">
        <f t="shared" si="59"/>
        <v>43174.100000000006</v>
      </c>
    </row>
    <row r="1096" spans="1:19">
      <c r="B1096" s="1"/>
      <c r="C1096" s="1"/>
      <c r="D1096" s="1"/>
      <c r="E1096" s="10">
        <v>44022</v>
      </c>
      <c r="F1096" s="10"/>
      <c r="G1096" s="1" t="s">
        <v>326</v>
      </c>
      <c r="H1096" s="1" t="s">
        <v>557</v>
      </c>
      <c r="I1096" s="1" t="s">
        <v>170</v>
      </c>
      <c r="J1096" s="3">
        <v>14</v>
      </c>
      <c r="K1096" s="3">
        <v>2.5</v>
      </c>
      <c r="M1096" s="3">
        <v>2.5</v>
      </c>
      <c r="N1096" s="3">
        <f t="shared" si="60"/>
        <v>5</v>
      </c>
      <c r="P1096" s="7">
        <f t="shared" si="59"/>
        <v>43174.100000000006</v>
      </c>
    </row>
    <row r="1097" spans="1:19">
      <c r="B1097" s="1"/>
      <c r="C1097" s="1"/>
      <c r="D1097" s="1"/>
      <c r="E1097" s="10">
        <v>44023</v>
      </c>
      <c r="F1097" s="10"/>
      <c r="G1097" s="1" t="s">
        <v>170</v>
      </c>
      <c r="H1097" s="1"/>
      <c r="I1097" s="1" t="s">
        <v>388</v>
      </c>
      <c r="J1097" s="3">
        <v>26</v>
      </c>
      <c r="K1097" s="3">
        <v>4.5</v>
      </c>
      <c r="M1097" s="3">
        <v>2.5</v>
      </c>
      <c r="N1097" s="3">
        <f t="shared" si="60"/>
        <v>7</v>
      </c>
      <c r="P1097" s="7">
        <f t="shared" si="59"/>
        <v>43174.100000000006</v>
      </c>
    </row>
    <row r="1098" spans="1:19">
      <c r="B1098" s="1"/>
      <c r="C1098" s="1"/>
      <c r="D1098" s="1"/>
      <c r="E1098" s="10">
        <v>44024</v>
      </c>
      <c r="F1098" s="10"/>
      <c r="G1098" s="1" t="s">
        <v>388</v>
      </c>
      <c r="H1098" s="1" t="s">
        <v>761</v>
      </c>
      <c r="I1098" s="1" t="s">
        <v>491</v>
      </c>
      <c r="J1098" s="3">
        <v>15</v>
      </c>
      <c r="M1098" s="3">
        <v>4</v>
      </c>
      <c r="N1098" s="3">
        <f t="shared" si="60"/>
        <v>4</v>
      </c>
      <c r="P1098" s="7">
        <f t="shared" si="59"/>
        <v>43174.100000000006</v>
      </c>
    </row>
    <row r="1099" spans="1:19">
      <c r="E1099" s="10">
        <v>44025</v>
      </c>
      <c r="G1099" s="1" t="s">
        <v>491</v>
      </c>
      <c r="H1099" s="1"/>
      <c r="I1099" s="1" t="s">
        <v>169</v>
      </c>
      <c r="J1099" s="3">
        <v>16</v>
      </c>
      <c r="K1099" s="3">
        <v>3</v>
      </c>
      <c r="N1099" s="3">
        <f t="shared" si="60"/>
        <v>3</v>
      </c>
      <c r="P1099" s="7">
        <f t="shared" si="59"/>
        <v>43174.100000000006</v>
      </c>
    </row>
    <row r="1100" spans="1:19">
      <c r="A1100">
        <v>175</v>
      </c>
      <c r="B1100" t="s">
        <v>762</v>
      </c>
      <c r="C1100">
        <v>3</v>
      </c>
      <c r="D1100" t="s">
        <v>31</v>
      </c>
      <c r="E1100" s="9">
        <v>44136</v>
      </c>
      <c r="F1100" s="9">
        <v>44138</v>
      </c>
      <c r="G1100" s="1" t="s">
        <v>169</v>
      </c>
      <c r="H1100" s="1"/>
      <c r="N1100" s="3">
        <f t="shared" si="60"/>
        <v>0</v>
      </c>
      <c r="P1100" s="7">
        <f t="shared" si="59"/>
        <v>43174.100000000006</v>
      </c>
    </row>
    <row r="1101" spans="1:19" ht="15.75" thickBot="1">
      <c r="B1101" s="1"/>
      <c r="C1101" s="1"/>
      <c r="D1101" s="1"/>
      <c r="E1101" s="10"/>
      <c r="F1101" s="10"/>
      <c r="G1101" s="1"/>
      <c r="H1101" s="1"/>
      <c r="I1101" s="1"/>
      <c r="N1101" s="3">
        <f>K1101+L1101+M1101</f>
        <v>0</v>
      </c>
      <c r="P1101" s="7">
        <f t="shared" si="59"/>
        <v>43174.100000000006</v>
      </c>
    </row>
    <row r="1102" spans="1:19" ht="27" thickBot="1">
      <c r="B1102" s="13" t="s">
        <v>763</v>
      </c>
      <c r="N1102" s="3">
        <f t="shared" ref="N1102:N1113" si="61">K1102+L1102+M1102</f>
        <v>0</v>
      </c>
      <c r="P1102" s="7">
        <f t="shared" si="59"/>
        <v>43174.100000000006</v>
      </c>
      <c r="R1102" s="14" t="s">
        <v>441</v>
      </c>
      <c r="S1102" s="15">
        <f>P1222-P1103</f>
        <v>1860</v>
      </c>
    </row>
    <row r="1103" spans="1:19">
      <c r="A1103">
        <v>176</v>
      </c>
      <c r="B1103" t="s">
        <v>41</v>
      </c>
      <c r="C1103">
        <v>6</v>
      </c>
      <c r="D1103" t="s">
        <v>31</v>
      </c>
      <c r="E1103" s="9">
        <v>44329</v>
      </c>
      <c r="F1103" s="9">
        <v>44335</v>
      </c>
      <c r="G1103" s="1" t="s">
        <v>169</v>
      </c>
      <c r="H1103" s="1"/>
      <c r="N1103" s="3">
        <f t="shared" si="61"/>
        <v>0</v>
      </c>
      <c r="P1103" s="7">
        <f>P1101+O1103</f>
        <v>43174.100000000006</v>
      </c>
    </row>
    <row r="1104" spans="1:19">
      <c r="A1104">
        <v>177</v>
      </c>
      <c r="B1104" t="s">
        <v>764</v>
      </c>
      <c r="C1104">
        <v>13</v>
      </c>
      <c r="D1104" t="s">
        <v>31</v>
      </c>
      <c r="E1104" s="9">
        <v>44358</v>
      </c>
      <c r="F1104" s="9">
        <v>44370</v>
      </c>
      <c r="G1104" t="s">
        <v>169</v>
      </c>
      <c r="H1104" s="1"/>
      <c r="I1104" t="s">
        <v>23</v>
      </c>
      <c r="N1104" s="3">
        <f t="shared" si="61"/>
        <v>0</v>
      </c>
      <c r="O1104" s="5">
        <f>SUM(J1105:J1117)</f>
        <v>233</v>
      </c>
      <c r="P1104" s="7">
        <f t="shared" ref="P1104:P1127" si="62">P1103+O1104</f>
        <v>43407.100000000006</v>
      </c>
    </row>
    <row r="1105" spans="1:16">
      <c r="E1105" s="10">
        <v>44358</v>
      </c>
      <c r="G1105" s="1" t="s">
        <v>169</v>
      </c>
      <c r="H1105" s="1"/>
      <c r="J1105" s="3">
        <v>0</v>
      </c>
      <c r="O1105" s="5"/>
      <c r="P1105" s="7"/>
    </row>
    <row r="1106" spans="1:16">
      <c r="B1106" s="1"/>
      <c r="C1106" s="1"/>
      <c r="D1106" s="1"/>
      <c r="E1106" s="10">
        <v>44359</v>
      </c>
      <c r="F1106" s="10"/>
      <c r="G1106" s="1" t="s">
        <v>169</v>
      </c>
      <c r="H1106" s="1"/>
      <c r="I1106" s="1" t="s">
        <v>388</v>
      </c>
      <c r="J1106" s="3">
        <v>35</v>
      </c>
      <c r="K1106" s="3">
        <v>6</v>
      </c>
      <c r="M1106" s="3">
        <v>4</v>
      </c>
      <c r="N1106" s="3">
        <f t="shared" si="61"/>
        <v>10</v>
      </c>
      <c r="P1106" s="7">
        <f>P1104+O1106</f>
        <v>43407.100000000006</v>
      </c>
    </row>
    <row r="1107" spans="1:16">
      <c r="B1107" s="1"/>
      <c r="C1107" s="1"/>
      <c r="D1107" s="1"/>
      <c r="E1107" s="10">
        <v>44360</v>
      </c>
      <c r="F1107" s="10"/>
      <c r="G1107" s="1" t="s">
        <v>388</v>
      </c>
      <c r="H1107" s="1"/>
      <c r="I1107" s="1" t="s">
        <v>114</v>
      </c>
      <c r="J1107" s="3">
        <v>26</v>
      </c>
      <c r="M1107" s="3">
        <v>6</v>
      </c>
      <c r="N1107" s="3">
        <f t="shared" si="61"/>
        <v>6</v>
      </c>
      <c r="P1107" s="7">
        <f t="shared" si="62"/>
        <v>43407.100000000006</v>
      </c>
    </row>
    <row r="1108" spans="1:16">
      <c r="B1108" s="1"/>
      <c r="C1108" s="1"/>
      <c r="D1108" s="1"/>
      <c r="E1108" s="10">
        <v>44361</v>
      </c>
      <c r="F1108" s="10"/>
      <c r="G1108" s="1" t="s">
        <v>114</v>
      </c>
      <c r="H1108" s="1"/>
      <c r="I1108" s="1" t="s">
        <v>298</v>
      </c>
      <c r="J1108" s="3">
        <v>24</v>
      </c>
      <c r="K1108" s="3">
        <v>7</v>
      </c>
      <c r="M1108" s="3">
        <v>1</v>
      </c>
      <c r="N1108" s="3">
        <f t="shared" si="61"/>
        <v>8</v>
      </c>
      <c r="P1108" s="7">
        <f t="shared" si="62"/>
        <v>43407.100000000006</v>
      </c>
    </row>
    <row r="1109" spans="1:16">
      <c r="B1109" s="1"/>
      <c r="C1109" s="1"/>
      <c r="D1109" s="1"/>
      <c r="E1109" s="10">
        <v>44362</v>
      </c>
      <c r="F1109" s="10"/>
      <c r="G1109" s="1" t="s">
        <v>298</v>
      </c>
      <c r="H1109" s="1"/>
      <c r="I1109" s="1" t="s">
        <v>438</v>
      </c>
      <c r="J1109" s="3">
        <v>22</v>
      </c>
      <c r="M1109" s="3">
        <v>6</v>
      </c>
      <c r="N1109" s="3">
        <f t="shared" si="61"/>
        <v>6</v>
      </c>
      <c r="P1109" s="7">
        <f t="shared" si="62"/>
        <v>43407.100000000006</v>
      </c>
    </row>
    <row r="1110" spans="1:16">
      <c r="B1110" s="1"/>
      <c r="C1110" s="1"/>
      <c r="D1110" s="1"/>
      <c r="E1110" s="10">
        <v>44363</v>
      </c>
      <c r="F1110" s="10"/>
      <c r="G1110" s="1" t="s">
        <v>438</v>
      </c>
      <c r="H1110" s="1"/>
      <c r="I1110" s="1" t="s">
        <v>780</v>
      </c>
      <c r="J1110" s="3">
        <v>13</v>
      </c>
      <c r="K1110" s="3">
        <v>2</v>
      </c>
      <c r="M1110" s="3">
        <v>1</v>
      </c>
      <c r="N1110" s="3">
        <f t="shared" si="61"/>
        <v>3</v>
      </c>
      <c r="P1110" s="7">
        <f t="shared" si="62"/>
        <v>43407.100000000006</v>
      </c>
    </row>
    <row r="1111" spans="1:16">
      <c r="B1111" s="1"/>
      <c r="C1111" s="1"/>
      <c r="D1111" s="1"/>
      <c r="E1111" s="10">
        <v>44364</v>
      </c>
      <c r="F1111" s="10"/>
      <c r="G1111" s="1" t="s">
        <v>780</v>
      </c>
      <c r="H1111" s="1" t="s">
        <v>782</v>
      </c>
      <c r="I1111" s="1" t="s">
        <v>783</v>
      </c>
      <c r="J1111" s="3">
        <v>22</v>
      </c>
      <c r="K1111" s="3">
        <v>5</v>
      </c>
      <c r="M1111" s="3">
        <v>2</v>
      </c>
      <c r="N1111" s="3">
        <f t="shared" si="61"/>
        <v>7</v>
      </c>
      <c r="P1111" s="7">
        <f t="shared" si="62"/>
        <v>43407.100000000006</v>
      </c>
    </row>
    <row r="1112" spans="1:16">
      <c r="E1112" s="10">
        <v>44365</v>
      </c>
      <c r="G1112" s="1" t="s">
        <v>783</v>
      </c>
      <c r="H1112" s="1" t="s">
        <v>784</v>
      </c>
      <c r="I1112" s="1" t="s">
        <v>771</v>
      </c>
      <c r="J1112" s="3">
        <v>17</v>
      </c>
      <c r="K1112" s="3">
        <v>3</v>
      </c>
      <c r="M1112" s="3">
        <v>3</v>
      </c>
      <c r="N1112" s="3">
        <f t="shared" si="61"/>
        <v>6</v>
      </c>
      <c r="P1112" s="7">
        <f t="shared" si="62"/>
        <v>43407.100000000006</v>
      </c>
    </row>
    <row r="1113" spans="1:16">
      <c r="E1113" s="10">
        <v>44366</v>
      </c>
      <c r="G1113" s="1" t="s">
        <v>771</v>
      </c>
      <c r="H1113" s="1"/>
      <c r="I1113" s="1" t="s">
        <v>785</v>
      </c>
      <c r="J1113" s="3">
        <v>34</v>
      </c>
      <c r="K1113" s="3">
        <v>7</v>
      </c>
      <c r="L1113" s="3">
        <v>2</v>
      </c>
      <c r="M1113" s="3">
        <v>1</v>
      </c>
      <c r="N1113" s="3">
        <f t="shared" si="61"/>
        <v>10</v>
      </c>
      <c r="P1113" s="7">
        <f t="shared" si="62"/>
        <v>43407.100000000006</v>
      </c>
    </row>
    <row r="1114" spans="1:16">
      <c r="E1114" s="10">
        <v>44367</v>
      </c>
      <c r="G1114" s="1" t="s">
        <v>785</v>
      </c>
      <c r="H1114" s="1"/>
      <c r="I1114" s="1" t="s">
        <v>786</v>
      </c>
      <c r="J1114" s="3">
        <v>21</v>
      </c>
      <c r="M1114" s="3">
        <v>6.5</v>
      </c>
      <c r="N1114" s="3">
        <f>K1114+L1114+M1114</f>
        <v>6.5</v>
      </c>
      <c r="P1114" s="7">
        <f t="shared" si="62"/>
        <v>43407.100000000006</v>
      </c>
    </row>
    <row r="1115" spans="1:16">
      <c r="E1115" s="10">
        <v>44368</v>
      </c>
      <c r="G1115" s="1" t="s">
        <v>786</v>
      </c>
      <c r="H1115" s="1"/>
      <c r="I1115" s="1"/>
      <c r="J1115" s="3">
        <v>0</v>
      </c>
      <c r="P1115" s="7">
        <f t="shared" si="62"/>
        <v>43407.100000000006</v>
      </c>
    </row>
    <row r="1116" spans="1:16">
      <c r="B1116" s="1"/>
      <c r="C1116" s="1"/>
      <c r="D1116" s="1"/>
      <c r="E1116" s="10">
        <v>44369</v>
      </c>
      <c r="F1116" s="10"/>
      <c r="G1116" s="1" t="s">
        <v>786</v>
      </c>
      <c r="H1116" s="1" t="s">
        <v>787</v>
      </c>
      <c r="I1116" s="1" t="s">
        <v>23</v>
      </c>
      <c r="J1116" s="3">
        <v>19</v>
      </c>
      <c r="K1116" s="3">
        <v>5.5</v>
      </c>
      <c r="M1116" s="3">
        <v>1.5</v>
      </c>
      <c r="N1116" s="3">
        <f>K1116+L1116+M1116</f>
        <v>7</v>
      </c>
      <c r="P1116" s="7">
        <f t="shared" si="62"/>
        <v>43407.100000000006</v>
      </c>
    </row>
    <row r="1117" spans="1:16">
      <c r="B1117" s="1"/>
      <c r="C1117" s="1"/>
      <c r="D1117" s="1"/>
      <c r="E1117" s="10">
        <v>44370</v>
      </c>
      <c r="F1117" s="10"/>
      <c r="G1117" s="1" t="s">
        <v>23</v>
      </c>
      <c r="H1117" s="1"/>
      <c r="I1117" s="1"/>
      <c r="J1117" s="3">
        <v>0</v>
      </c>
      <c r="P1117" s="7"/>
    </row>
    <row r="1118" spans="1:16">
      <c r="A1118">
        <v>178</v>
      </c>
      <c r="B1118" t="s">
        <v>765</v>
      </c>
      <c r="C1118">
        <v>9</v>
      </c>
      <c r="D1118" t="s">
        <v>31</v>
      </c>
      <c r="E1118" s="9">
        <v>44371</v>
      </c>
      <c r="F1118" s="9">
        <v>44379</v>
      </c>
      <c r="G1118" t="s">
        <v>23</v>
      </c>
      <c r="H1118" s="1"/>
      <c r="I1118" t="s">
        <v>23</v>
      </c>
      <c r="N1118" s="3">
        <f t="shared" ref="N1118:N1135" si="63">K1118+L1118+M1118</f>
        <v>0</v>
      </c>
      <c r="O1118" s="5">
        <f>SUM(J1119:J1127)</f>
        <v>215</v>
      </c>
      <c r="P1118" s="7">
        <f>P1116+O1118</f>
        <v>43622.100000000006</v>
      </c>
    </row>
    <row r="1119" spans="1:16">
      <c r="B1119" s="1"/>
      <c r="C1119" s="1"/>
      <c r="D1119" s="1"/>
      <c r="E1119" s="10">
        <v>44371</v>
      </c>
      <c r="F1119" s="10"/>
      <c r="G1119" s="1" t="s">
        <v>23</v>
      </c>
      <c r="H1119" s="1"/>
      <c r="I1119" s="1" t="s">
        <v>788</v>
      </c>
      <c r="J1119" s="3">
        <v>23</v>
      </c>
      <c r="K1119" s="3">
        <v>4</v>
      </c>
      <c r="M1119" s="3">
        <v>4</v>
      </c>
      <c r="N1119" s="3">
        <f t="shared" si="63"/>
        <v>8</v>
      </c>
      <c r="P1119" s="7">
        <f t="shared" si="62"/>
        <v>43622.100000000006</v>
      </c>
    </row>
    <row r="1120" spans="1:16">
      <c r="B1120" s="1"/>
      <c r="C1120" s="1"/>
      <c r="D1120" s="1"/>
      <c r="E1120" s="10">
        <v>44372</v>
      </c>
      <c r="F1120" s="10"/>
      <c r="G1120" s="1" t="s">
        <v>788</v>
      </c>
      <c r="H1120" s="1"/>
      <c r="I1120" s="1" t="s">
        <v>785</v>
      </c>
      <c r="J1120" s="3">
        <v>19</v>
      </c>
      <c r="K1120" s="3">
        <v>1</v>
      </c>
      <c r="M1120" s="3">
        <v>5</v>
      </c>
      <c r="N1120" s="3">
        <f t="shared" si="63"/>
        <v>6</v>
      </c>
      <c r="P1120" s="7">
        <f t="shared" si="62"/>
        <v>43622.100000000006</v>
      </c>
    </row>
    <row r="1121" spans="1:16">
      <c r="B1121" s="1"/>
      <c r="C1121" s="1"/>
      <c r="D1121" s="1"/>
      <c r="E1121" s="10">
        <v>44373</v>
      </c>
      <c r="F1121" s="10"/>
      <c r="G1121" s="1" t="s">
        <v>785</v>
      </c>
      <c r="H1121" s="1" t="s">
        <v>770</v>
      </c>
      <c r="I1121" s="1" t="s">
        <v>771</v>
      </c>
      <c r="J1121" s="3">
        <v>47</v>
      </c>
      <c r="K1121" s="3">
        <v>9</v>
      </c>
      <c r="M1121" s="3">
        <v>3.5</v>
      </c>
      <c r="N1121" s="3">
        <f t="shared" si="63"/>
        <v>12.5</v>
      </c>
      <c r="P1121" s="7">
        <f t="shared" si="62"/>
        <v>43622.100000000006</v>
      </c>
    </row>
    <row r="1122" spans="1:16">
      <c r="B1122" s="1"/>
      <c r="C1122" s="1"/>
      <c r="D1122" s="1"/>
      <c r="E1122" s="10">
        <v>44374</v>
      </c>
      <c r="F1122" s="10"/>
      <c r="G1122" s="1" t="s">
        <v>771</v>
      </c>
      <c r="H1122" s="1"/>
      <c r="I1122" s="1" t="s">
        <v>783</v>
      </c>
      <c r="J1122" s="3">
        <v>16</v>
      </c>
      <c r="K1122" s="3">
        <v>4</v>
      </c>
      <c r="M1122" s="3">
        <v>3</v>
      </c>
      <c r="N1122" s="3">
        <f t="shared" si="63"/>
        <v>7</v>
      </c>
      <c r="P1122" s="7">
        <f t="shared" si="62"/>
        <v>43622.100000000006</v>
      </c>
    </row>
    <row r="1123" spans="1:16">
      <c r="B1123" s="1"/>
      <c r="C1123" s="1"/>
      <c r="D1123" s="1"/>
      <c r="E1123" s="10">
        <v>44375</v>
      </c>
      <c r="F1123" s="10"/>
      <c r="G1123" s="1" t="s">
        <v>783</v>
      </c>
      <c r="H1123" s="1" t="s">
        <v>782</v>
      </c>
      <c r="I1123" s="1" t="s">
        <v>780</v>
      </c>
      <c r="J1123" s="3">
        <v>21</v>
      </c>
      <c r="L1123" s="3">
        <v>1</v>
      </c>
      <c r="M1123" s="3">
        <v>5</v>
      </c>
      <c r="N1123" s="3">
        <f t="shared" si="63"/>
        <v>6</v>
      </c>
      <c r="P1123" s="7">
        <f t="shared" si="62"/>
        <v>43622.100000000006</v>
      </c>
    </row>
    <row r="1124" spans="1:16">
      <c r="B1124" s="1"/>
      <c r="C1124" s="1"/>
      <c r="D1124" s="1"/>
      <c r="E1124" s="10">
        <v>44376</v>
      </c>
      <c r="F1124" s="10"/>
      <c r="G1124" s="1" t="s">
        <v>780</v>
      </c>
      <c r="H1124" s="1"/>
      <c r="I1124" s="1" t="s">
        <v>188</v>
      </c>
      <c r="J1124" s="3">
        <v>35</v>
      </c>
      <c r="K1124" s="3">
        <v>7</v>
      </c>
      <c r="M1124" s="3">
        <v>3</v>
      </c>
      <c r="N1124" s="3">
        <f t="shared" si="63"/>
        <v>10</v>
      </c>
      <c r="P1124" s="7">
        <f t="shared" si="62"/>
        <v>43622.100000000006</v>
      </c>
    </row>
    <row r="1125" spans="1:16">
      <c r="B1125" s="1"/>
      <c r="C1125" s="1"/>
      <c r="D1125" s="1"/>
      <c r="E1125" s="10">
        <v>44377</v>
      </c>
      <c r="F1125" s="10"/>
      <c r="G1125" s="1" t="s">
        <v>188</v>
      </c>
      <c r="H1125" s="1"/>
      <c r="I1125" s="1" t="s">
        <v>789</v>
      </c>
      <c r="J1125" s="3">
        <v>16</v>
      </c>
      <c r="K1125" s="3">
        <v>4</v>
      </c>
      <c r="M1125" s="3">
        <v>1</v>
      </c>
      <c r="N1125" s="3">
        <f t="shared" si="63"/>
        <v>5</v>
      </c>
      <c r="P1125" s="7">
        <f t="shared" si="62"/>
        <v>43622.100000000006</v>
      </c>
    </row>
    <row r="1126" spans="1:16">
      <c r="B1126" s="1"/>
      <c r="C1126" s="1"/>
      <c r="D1126" s="1"/>
      <c r="E1126" s="10">
        <v>44378</v>
      </c>
      <c r="F1126" s="10"/>
      <c r="G1126" s="1" t="s">
        <v>789</v>
      </c>
      <c r="H1126" s="1"/>
      <c r="I1126" s="1" t="s">
        <v>778</v>
      </c>
      <c r="J1126" s="3">
        <v>29</v>
      </c>
      <c r="K1126" s="3">
        <v>5</v>
      </c>
      <c r="M1126" s="3">
        <v>1</v>
      </c>
      <c r="N1126" s="3">
        <f t="shared" si="63"/>
        <v>6</v>
      </c>
      <c r="P1126" s="7">
        <f t="shared" si="62"/>
        <v>43622.100000000006</v>
      </c>
    </row>
    <row r="1127" spans="1:16">
      <c r="E1127" s="10">
        <v>44379</v>
      </c>
      <c r="G1127" s="1" t="s">
        <v>778</v>
      </c>
      <c r="H1127" s="1"/>
      <c r="I1127" s="1" t="s">
        <v>23</v>
      </c>
      <c r="J1127" s="3">
        <v>9</v>
      </c>
      <c r="K1127" s="3">
        <v>3</v>
      </c>
      <c r="M1127" s="3">
        <v>1</v>
      </c>
      <c r="N1127" s="3">
        <f t="shared" si="63"/>
        <v>4</v>
      </c>
      <c r="P1127" s="7">
        <f t="shared" si="62"/>
        <v>43622.100000000006</v>
      </c>
    </row>
    <row r="1128" spans="1:16">
      <c r="A1128">
        <v>179</v>
      </c>
      <c r="B1128" t="s">
        <v>806</v>
      </c>
      <c r="C1128">
        <v>8</v>
      </c>
      <c r="D1128" t="s">
        <v>33</v>
      </c>
      <c r="E1128" s="9">
        <v>44380</v>
      </c>
      <c r="F1128" s="9">
        <v>44387</v>
      </c>
      <c r="G1128" t="s">
        <v>23</v>
      </c>
      <c r="H1128" s="1"/>
      <c r="I1128" t="s">
        <v>23</v>
      </c>
      <c r="N1128" s="3">
        <f t="shared" si="63"/>
        <v>0</v>
      </c>
      <c r="O1128" s="5">
        <f>SUM(J1129:J1136)</f>
        <v>194</v>
      </c>
      <c r="P1128" s="7">
        <f t="shared" ref="P1128:P1153" si="64">P1127+O1128</f>
        <v>43816.100000000006</v>
      </c>
    </row>
    <row r="1129" spans="1:16">
      <c r="B1129" s="1"/>
      <c r="C1129" s="1"/>
      <c r="D1129" s="1"/>
      <c r="E1129" s="10">
        <v>44380</v>
      </c>
      <c r="F1129" s="10"/>
      <c r="G1129" s="1" t="s">
        <v>23</v>
      </c>
      <c r="H1129" s="1"/>
      <c r="I1129" s="1" t="s">
        <v>769</v>
      </c>
      <c r="J1129" s="3">
        <v>26</v>
      </c>
      <c r="K1129" s="3">
        <v>3</v>
      </c>
      <c r="L1129" s="3">
        <v>1</v>
      </c>
      <c r="M1129" s="3">
        <v>2</v>
      </c>
      <c r="N1129" s="3">
        <f t="shared" si="63"/>
        <v>6</v>
      </c>
      <c r="P1129" s="7">
        <f t="shared" si="64"/>
        <v>43816.100000000006</v>
      </c>
    </row>
    <row r="1130" spans="1:16">
      <c r="B1130" s="1"/>
      <c r="C1130" s="1"/>
      <c r="D1130" s="1"/>
      <c r="E1130" s="10">
        <v>44381</v>
      </c>
      <c r="F1130" s="10"/>
      <c r="G1130" s="1" t="s">
        <v>769</v>
      </c>
      <c r="H1130" s="1"/>
      <c r="I1130" s="1" t="s">
        <v>770</v>
      </c>
      <c r="J1130" s="3">
        <v>33</v>
      </c>
      <c r="K1130" s="3">
        <v>2</v>
      </c>
      <c r="M1130" s="3">
        <v>8</v>
      </c>
      <c r="N1130" s="3">
        <f t="shared" si="63"/>
        <v>10</v>
      </c>
      <c r="P1130" s="7">
        <f t="shared" si="64"/>
        <v>43816.100000000006</v>
      </c>
    </row>
    <row r="1131" spans="1:16">
      <c r="B1131" s="1"/>
      <c r="C1131" s="1"/>
      <c r="D1131" s="1"/>
      <c r="E1131" s="10">
        <v>44382</v>
      </c>
      <c r="F1131" s="10"/>
      <c r="G1131" s="1" t="s">
        <v>770</v>
      </c>
      <c r="H1131" s="1"/>
      <c r="I1131" s="1" t="s">
        <v>771</v>
      </c>
      <c r="J1131" s="3">
        <v>34</v>
      </c>
      <c r="L1131" s="3">
        <v>1</v>
      </c>
      <c r="M1131" s="3">
        <v>8</v>
      </c>
      <c r="N1131" s="3">
        <f t="shared" si="63"/>
        <v>9</v>
      </c>
      <c r="P1131" s="7">
        <f t="shared" si="64"/>
        <v>43816.100000000006</v>
      </c>
    </row>
    <row r="1132" spans="1:16">
      <c r="B1132" s="1"/>
      <c r="C1132" s="1"/>
      <c r="D1132" s="1"/>
      <c r="E1132" s="10">
        <v>44383</v>
      </c>
      <c r="F1132" s="10"/>
      <c r="G1132" s="1" t="s">
        <v>771</v>
      </c>
      <c r="H1132" s="1"/>
      <c r="I1132" s="1" t="s">
        <v>299</v>
      </c>
      <c r="J1132" s="3">
        <v>25</v>
      </c>
      <c r="K1132" s="3">
        <v>2.5</v>
      </c>
      <c r="M1132" s="3">
        <v>5.5</v>
      </c>
      <c r="N1132" s="3">
        <f t="shared" si="63"/>
        <v>8</v>
      </c>
      <c r="P1132" s="7">
        <f t="shared" si="64"/>
        <v>43816.100000000006</v>
      </c>
    </row>
    <row r="1133" spans="1:16">
      <c r="B1133" s="1"/>
      <c r="C1133" s="1"/>
      <c r="D1133" s="1"/>
      <c r="E1133" s="10">
        <v>44384</v>
      </c>
      <c r="F1133" s="10"/>
      <c r="G1133" s="1" t="s">
        <v>299</v>
      </c>
      <c r="H1133" s="1"/>
      <c r="I1133" s="1" t="s">
        <v>772</v>
      </c>
      <c r="J1133" s="3">
        <v>15</v>
      </c>
      <c r="K1133" s="3">
        <v>2</v>
      </c>
      <c r="M1133" s="3">
        <v>2</v>
      </c>
      <c r="N1133" s="3">
        <f t="shared" si="63"/>
        <v>4</v>
      </c>
      <c r="P1133" s="7">
        <f t="shared" si="64"/>
        <v>43816.100000000006</v>
      </c>
    </row>
    <row r="1134" spans="1:16">
      <c r="B1134" s="1"/>
      <c r="C1134" s="1"/>
      <c r="D1134" s="1"/>
      <c r="E1134" s="10">
        <v>44385</v>
      </c>
      <c r="F1134" s="10"/>
      <c r="G1134" s="1" t="s">
        <v>772</v>
      </c>
      <c r="H1134" s="1"/>
      <c r="I1134" s="1" t="s">
        <v>188</v>
      </c>
      <c r="J1134" s="3">
        <v>16</v>
      </c>
      <c r="K1134" s="3">
        <v>1</v>
      </c>
      <c r="M1134" s="3">
        <v>3</v>
      </c>
      <c r="N1134" s="3">
        <f t="shared" si="63"/>
        <v>4</v>
      </c>
      <c r="P1134" s="7">
        <f t="shared" si="64"/>
        <v>43816.100000000006</v>
      </c>
    </row>
    <row r="1135" spans="1:16">
      <c r="E1135" s="10">
        <v>44386</v>
      </c>
      <c r="G1135" s="1" t="s">
        <v>188</v>
      </c>
      <c r="H1135" s="1"/>
      <c r="I1135" s="1" t="s">
        <v>773</v>
      </c>
      <c r="J1135" s="3">
        <v>10</v>
      </c>
      <c r="M1135" s="3">
        <v>3</v>
      </c>
      <c r="N1135" s="3">
        <f t="shared" si="63"/>
        <v>3</v>
      </c>
      <c r="P1135" s="7">
        <f t="shared" si="64"/>
        <v>43816.100000000006</v>
      </c>
    </row>
    <row r="1136" spans="1:16">
      <c r="B1136" s="1"/>
      <c r="C1136" s="1"/>
      <c r="D1136" s="1"/>
      <c r="E1136" s="10">
        <v>44387</v>
      </c>
      <c r="F1136" s="10"/>
      <c r="G1136" s="1" t="s">
        <v>773</v>
      </c>
      <c r="H1136" s="1"/>
      <c r="I1136" s="1" t="s">
        <v>23</v>
      </c>
      <c r="J1136" s="3">
        <v>35</v>
      </c>
      <c r="K1136" s="3">
        <v>5</v>
      </c>
      <c r="N1136" s="3">
        <f>K1136+L1136+M1136</f>
        <v>5</v>
      </c>
      <c r="P1136" s="7">
        <f t="shared" si="64"/>
        <v>43816.100000000006</v>
      </c>
    </row>
    <row r="1137" spans="1:16">
      <c r="A1137">
        <v>180</v>
      </c>
      <c r="B1137" t="s">
        <v>766</v>
      </c>
      <c r="C1137">
        <v>13</v>
      </c>
      <c r="D1137" t="s">
        <v>31</v>
      </c>
      <c r="E1137" s="9">
        <v>44388</v>
      </c>
      <c r="F1137" s="9">
        <v>44400</v>
      </c>
      <c r="G1137" t="s">
        <v>23</v>
      </c>
      <c r="H1137" s="1"/>
      <c r="I1137" t="s">
        <v>169</v>
      </c>
      <c r="N1137" s="3">
        <f t="shared" ref="N1137:N1157" si="65">K1137+L1137+M1137</f>
        <v>0</v>
      </c>
      <c r="O1137" s="5">
        <f>SUM(J1138:J1150)</f>
        <v>301</v>
      </c>
      <c r="P1137" s="7">
        <f t="shared" si="64"/>
        <v>44117.100000000006</v>
      </c>
    </row>
    <row r="1138" spans="1:16">
      <c r="E1138" s="10">
        <v>44388</v>
      </c>
      <c r="G1138" s="1" t="s">
        <v>23</v>
      </c>
      <c r="H1138" s="1"/>
      <c r="J1138" s="3">
        <v>0</v>
      </c>
      <c r="O1138" s="5"/>
      <c r="P1138" s="7"/>
    </row>
    <row r="1139" spans="1:16">
      <c r="B1139" s="1"/>
      <c r="C1139" s="1"/>
      <c r="D1139" s="1"/>
      <c r="E1139" s="10">
        <v>44389</v>
      </c>
      <c r="F1139" s="10"/>
      <c r="G1139" s="1" t="s">
        <v>23</v>
      </c>
      <c r="H1139" s="1"/>
      <c r="I1139" s="1" t="s">
        <v>774</v>
      </c>
      <c r="J1139" s="3">
        <v>25</v>
      </c>
      <c r="N1139" s="3">
        <f t="shared" si="65"/>
        <v>0</v>
      </c>
      <c r="P1139" s="7">
        <f>P1137+O1139</f>
        <v>44117.100000000006</v>
      </c>
    </row>
    <row r="1140" spans="1:16">
      <c r="B1140" s="1"/>
      <c r="C1140" s="1"/>
      <c r="D1140" s="1"/>
      <c r="E1140" s="10">
        <v>44390</v>
      </c>
      <c r="F1140" s="10"/>
      <c r="G1140" s="1" t="s">
        <v>774</v>
      </c>
      <c r="H1140" s="1"/>
      <c r="I1140" s="1" t="s">
        <v>775</v>
      </c>
      <c r="J1140" s="3">
        <v>34</v>
      </c>
      <c r="K1140" s="3">
        <v>8</v>
      </c>
      <c r="N1140" s="3">
        <f t="shared" si="65"/>
        <v>8</v>
      </c>
      <c r="P1140" s="7">
        <f t="shared" si="64"/>
        <v>44117.100000000006</v>
      </c>
    </row>
    <row r="1141" spans="1:16">
      <c r="B1141" s="1"/>
      <c r="C1141" s="1"/>
      <c r="D1141" s="1"/>
      <c r="E1141" s="10">
        <v>44391</v>
      </c>
      <c r="F1141" s="10"/>
      <c r="G1141" s="1" t="s">
        <v>775</v>
      </c>
      <c r="H1141" s="1"/>
      <c r="I1141" s="1" t="s">
        <v>776</v>
      </c>
      <c r="J1141" s="3">
        <v>15</v>
      </c>
      <c r="K1141" s="3">
        <v>6.5</v>
      </c>
      <c r="M1141" s="3">
        <v>3</v>
      </c>
      <c r="N1141" s="3">
        <f t="shared" si="65"/>
        <v>9.5</v>
      </c>
      <c r="P1141" s="7">
        <f t="shared" si="64"/>
        <v>44117.100000000006</v>
      </c>
    </row>
    <row r="1142" spans="1:16">
      <c r="B1142" s="1"/>
      <c r="C1142" s="1"/>
      <c r="D1142" s="1"/>
      <c r="E1142" s="10">
        <v>44392</v>
      </c>
      <c r="F1142" s="10"/>
      <c r="G1142" s="1" t="s">
        <v>776</v>
      </c>
      <c r="H1142" s="1"/>
      <c r="I1142" s="1" t="s">
        <v>777</v>
      </c>
      <c r="J1142" s="3">
        <v>25</v>
      </c>
      <c r="K1142" s="3">
        <v>2.5</v>
      </c>
      <c r="M1142" s="3">
        <v>2.5</v>
      </c>
      <c r="N1142" s="3">
        <f t="shared" si="65"/>
        <v>5</v>
      </c>
      <c r="P1142" s="7">
        <f t="shared" si="64"/>
        <v>44117.100000000006</v>
      </c>
    </row>
    <row r="1143" spans="1:16">
      <c r="B1143" s="1"/>
      <c r="C1143" s="1"/>
      <c r="D1143" s="1"/>
      <c r="E1143" s="10">
        <v>44393</v>
      </c>
      <c r="F1143" s="10"/>
      <c r="G1143" s="1" t="s">
        <v>777</v>
      </c>
      <c r="H1143" s="1"/>
      <c r="I1143" s="1" t="s">
        <v>778</v>
      </c>
      <c r="J1143" s="3">
        <v>16</v>
      </c>
      <c r="K1143" s="3">
        <v>4.5</v>
      </c>
      <c r="M1143" s="3">
        <v>2.5</v>
      </c>
      <c r="N1143" s="3">
        <f t="shared" si="65"/>
        <v>7</v>
      </c>
      <c r="P1143" s="7">
        <f t="shared" si="64"/>
        <v>44117.100000000006</v>
      </c>
    </row>
    <row r="1144" spans="1:16">
      <c r="B1144" s="1"/>
      <c r="C1144" s="1"/>
      <c r="D1144" s="1"/>
      <c r="E1144" s="10">
        <v>44394</v>
      </c>
      <c r="F1144" s="10"/>
      <c r="G1144" s="1" t="s">
        <v>778</v>
      </c>
      <c r="H1144" s="1"/>
      <c r="I1144" s="1" t="s">
        <v>779</v>
      </c>
      <c r="J1144" s="3">
        <v>21</v>
      </c>
      <c r="M1144" s="3">
        <v>4</v>
      </c>
      <c r="N1144" s="3">
        <f t="shared" si="65"/>
        <v>4</v>
      </c>
      <c r="P1144" s="7">
        <f t="shared" si="64"/>
        <v>44117.100000000006</v>
      </c>
    </row>
    <row r="1145" spans="1:16">
      <c r="B1145" s="1"/>
      <c r="C1145" s="1"/>
      <c r="D1145" s="1"/>
      <c r="E1145" s="10">
        <v>44395</v>
      </c>
      <c r="F1145" s="10"/>
      <c r="G1145" s="1" t="s">
        <v>779</v>
      </c>
      <c r="H1145" s="16" t="s">
        <v>790</v>
      </c>
      <c r="I1145" s="1" t="s">
        <v>780</v>
      </c>
      <c r="J1145" s="3">
        <v>43</v>
      </c>
      <c r="L1145" s="3">
        <v>10</v>
      </c>
      <c r="N1145" s="3">
        <f t="shared" si="65"/>
        <v>10</v>
      </c>
      <c r="P1145" s="7">
        <f t="shared" si="64"/>
        <v>44117.100000000006</v>
      </c>
    </row>
    <row r="1146" spans="1:16">
      <c r="B1146" s="1"/>
      <c r="C1146" s="1"/>
      <c r="D1146" s="1"/>
      <c r="E1146" s="10">
        <v>44396</v>
      </c>
      <c r="F1146" s="10"/>
      <c r="G1146" s="1" t="s">
        <v>780</v>
      </c>
      <c r="H1146" s="1"/>
      <c r="I1146" s="1" t="s">
        <v>438</v>
      </c>
      <c r="J1146" s="3">
        <v>14</v>
      </c>
      <c r="K1146" s="3">
        <v>3</v>
      </c>
      <c r="M1146" s="3">
        <v>1</v>
      </c>
      <c r="N1146" s="3">
        <f t="shared" si="65"/>
        <v>4</v>
      </c>
      <c r="P1146" s="7">
        <f t="shared" si="64"/>
        <v>44117.100000000006</v>
      </c>
    </row>
    <row r="1147" spans="1:16">
      <c r="B1147" s="1"/>
      <c r="C1147" s="1"/>
      <c r="D1147" s="1"/>
      <c r="E1147" s="10">
        <v>44397</v>
      </c>
      <c r="F1147" s="10"/>
      <c r="G1147" s="1" t="s">
        <v>438</v>
      </c>
      <c r="H1147" s="1"/>
      <c r="I1147" s="1" t="s">
        <v>114</v>
      </c>
      <c r="J1147" s="3">
        <v>43</v>
      </c>
      <c r="K1147" s="3">
        <v>5</v>
      </c>
      <c r="L1147" s="3">
        <v>2</v>
      </c>
      <c r="M1147" s="3">
        <v>5</v>
      </c>
      <c r="N1147" s="3">
        <f t="shared" si="65"/>
        <v>12</v>
      </c>
      <c r="P1147" s="7">
        <f t="shared" si="64"/>
        <v>44117.100000000006</v>
      </c>
    </row>
    <row r="1148" spans="1:16">
      <c r="B1148" s="1"/>
      <c r="C1148" s="1"/>
      <c r="D1148" s="1"/>
      <c r="E1148" s="10">
        <v>44398</v>
      </c>
      <c r="F1148" s="10"/>
      <c r="G1148" s="1" t="s">
        <v>114</v>
      </c>
      <c r="H1148" s="1" t="s">
        <v>292</v>
      </c>
      <c r="I1148" s="1" t="s">
        <v>326</v>
      </c>
      <c r="J1148" s="3">
        <v>28</v>
      </c>
      <c r="K1148" s="3">
        <v>3</v>
      </c>
      <c r="L1148" s="3">
        <v>1</v>
      </c>
      <c r="M1148" s="3">
        <v>4.5</v>
      </c>
      <c r="N1148" s="3">
        <f t="shared" si="65"/>
        <v>8.5</v>
      </c>
      <c r="P1148" s="7">
        <f t="shared" si="64"/>
        <v>44117.100000000006</v>
      </c>
    </row>
    <row r="1149" spans="1:16">
      <c r="B1149" s="1"/>
      <c r="C1149" s="1"/>
      <c r="D1149" s="1"/>
      <c r="E1149" s="10">
        <v>44399</v>
      </c>
      <c r="F1149" s="10"/>
      <c r="G1149" s="1" t="s">
        <v>326</v>
      </c>
      <c r="H1149" s="1"/>
      <c r="I1149" s="1" t="s">
        <v>169</v>
      </c>
      <c r="J1149" s="3">
        <v>37</v>
      </c>
      <c r="K1149" s="3">
        <v>2</v>
      </c>
      <c r="L1149" s="3">
        <v>1</v>
      </c>
      <c r="M1149" s="3">
        <v>6</v>
      </c>
      <c r="N1149" s="3">
        <f t="shared" si="65"/>
        <v>9</v>
      </c>
      <c r="P1149" s="7">
        <f t="shared" si="64"/>
        <v>44117.100000000006</v>
      </c>
    </row>
    <row r="1150" spans="1:16">
      <c r="B1150" s="1"/>
      <c r="C1150" s="1"/>
      <c r="D1150" s="1"/>
      <c r="E1150" s="10">
        <v>44400</v>
      </c>
      <c r="F1150" s="10"/>
      <c r="G1150" s="1" t="s">
        <v>169</v>
      </c>
      <c r="H1150" s="1"/>
      <c r="I1150" s="1"/>
      <c r="J1150" s="3">
        <v>0</v>
      </c>
      <c r="N1150" s="3">
        <f t="shared" si="65"/>
        <v>0</v>
      </c>
      <c r="P1150" s="7">
        <f t="shared" si="64"/>
        <v>44117.100000000006</v>
      </c>
    </row>
    <row r="1151" spans="1:16">
      <c r="A1151">
        <v>181</v>
      </c>
      <c r="B1151" t="s">
        <v>767</v>
      </c>
      <c r="C1151">
        <v>7</v>
      </c>
      <c r="D1151" t="s">
        <v>33</v>
      </c>
      <c r="E1151" s="9">
        <v>44401</v>
      </c>
      <c r="F1151" s="9">
        <v>44407</v>
      </c>
      <c r="G1151" t="s">
        <v>169</v>
      </c>
      <c r="H1151" s="1"/>
      <c r="I1151" t="s">
        <v>169</v>
      </c>
      <c r="N1151" s="3">
        <f t="shared" si="65"/>
        <v>0</v>
      </c>
      <c r="O1151" s="5">
        <f>SUM(J1152:J1158)</f>
        <v>120</v>
      </c>
      <c r="P1151" s="7">
        <f t="shared" si="64"/>
        <v>44237.100000000006</v>
      </c>
    </row>
    <row r="1152" spans="1:16">
      <c r="B1152" s="1"/>
      <c r="C1152" s="1"/>
      <c r="D1152" s="1"/>
      <c r="E1152" s="10">
        <v>44401</v>
      </c>
      <c r="F1152" s="10"/>
      <c r="G1152" s="1" t="s">
        <v>169</v>
      </c>
      <c r="H1152" s="1"/>
      <c r="I1152" s="1" t="s">
        <v>491</v>
      </c>
      <c r="J1152" s="3">
        <v>21</v>
      </c>
      <c r="K1152" s="3">
        <v>3</v>
      </c>
      <c r="L1152" s="3">
        <v>1</v>
      </c>
      <c r="M1152" s="3">
        <v>2</v>
      </c>
      <c r="N1152" s="3">
        <f t="shared" si="65"/>
        <v>6</v>
      </c>
      <c r="P1152" s="7">
        <f t="shared" si="64"/>
        <v>44237.100000000006</v>
      </c>
    </row>
    <row r="1153" spans="1:16">
      <c r="B1153" s="1"/>
      <c r="C1153" s="1"/>
      <c r="D1153" s="1"/>
      <c r="E1153" s="10">
        <v>44402</v>
      </c>
      <c r="F1153" s="10"/>
      <c r="G1153" s="1" t="s">
        <v>491</v>
      </c>
      <c r="H1153" s="1"/>
      <c r="I1153" s="1" t="s">
        <v>440</v>
      </c>
      <c r="J1153" s="3">
        <v>12</v>
      </c>
      <c r="K1153" s="3">
        <v>2</v>
      </c>
      <c r="M1153" s="3">
        <v>8</v>
      </c>
      <c r="N1153" s="3">
        <f t="shared" si="65"/>
        <v>10</v>
      </c>
      <c r="P1153" s="7">
        <f t="shared" si="64"/>
        <v>44237.100000000006</v>
      </c>
    </row>
    <row r="1154" spans="1:16">
      <c r="B1154" s="1"/>
      <c r="C1154" s="1"/>
      <c r="D1154" s="1"/>
      <c r="E1154" s="10">
        <v>44403</v>
      </c>
      <c r="F1154" s="10"/>
      <c r="G1154" s="1" t="s">
        <v>440</v>
      </c>
      <c r="H1154" s="1"/>
      <c r="I1154" s="1" t="s">
        <v>426</v>
      </c>
      <c r="J1154" s="3">
        <v>20</v>
      </c>
      <c r="L1154" s="3">
        <v>1</v>
      </c>
      <c r="M1154" s="3">
        <v>8</v>
      </c>
      <c r="N1154" s="3">
        <f t="shared" si="65"/>
        <v>9</v>
      </c>
      <c r="P1154" s="7">
        <f t="shared" ref="P1154:P1160" si="66">P1153+O1154</f>
        <v>44237.100000000006</v>
      </c>
    </row>
    <row r="1155" spans="1:16">
      <c r="B1155" s="1"/>
      <c r="C1155" s="1"/>
      <c r="D1155" s="1"/>
      <c r="E1155" s="10">
        <v>44404</v>
      </c>
      <c r="F1155" s="10"/>
      <c r="G1155" s="1" t="s">
        <v>426</v>
      </c>
      <c r="H1155" s="1"/>
      <c r="I1155" s="1" t="s">
        <v>170</v>
      </c>
      <c r="J1155" s="3">
        <v>12</v>
      </c>
      <c r="K1155" s="3">
        <v>2.5</v>
      </c>
      <c r="M1155" s="3">
        <v>5.5</v>
      </c>
      <c r="N1155" s="3">
        <f t="shared" si="65"/>
        <v>8</v>
      </c>
      <c r="P1155" s="7">
        <f t="shared" si="66"/>
        <v>44237.100000000006</v>
      </c>
    </row>
    <row r="1156" spans="1:16">
      <c r="B1156" s="1"/>
      <c r="C1156" s="1"/>
      <c r="D1156" s="1"/>
      <c r="E1156" s="10">
        <v>44405</v>
      </c>
      <c r="F1156" s="10"/>
      <c r="G1156" s="1" t="s">
        <v>170</v>
      </c>
      <c r="H1156" s="1"/>
      <c r="I1156" s="1" t="s">
        <v>326</v>
      </c>
      <c r="J1156" s="3">
        <v>20</v>
      </c>
      <c r="K1156" s="3">
        <v>2</v>
      </c>
      <c r="M1156" s="3">
        <v>2</v>
      </c>
      <c r="N1156" s="3">
        <f t="shared" si="65"/>
        <v>4</v>
      </c>
      <c r="P1156" s="7">
        <f t="shared" si="66"/>
        <v>44237.100000000006</v>
      </c>
    </row>
    <row r="1157" spans="1:16">
      <c r="B1157" s="1"/>
      <c r="C1157" s="1"/>
      <c r="D1157" s="1"/>
      <c r="E1157" s="10">
        <v>44406</v>
      </c>
      <c r="F1157" s="10"/>
      <c r="G1157" s="1" t="s">
        <v>326</v>
      </c>
      <c r="H1157" s="1"/>
      <c r="I1157" s="1" t="s">
        <v>491</v>
      </c>
      <c r="J1157" s="3">
        <v>25</v>
      </c>
      <c r="K1157" s="3">
        <v>1</v>
      </c>
      <c r="M1157" s="3">
        <v>3</v>
      </c>
      <c r="N1157" s="3">
        <f t="shared" si="65"/>
        <v>4</v>
      </c>
      <c r="P1157" s="7">
        <f t="shared" si="66"/>
        <v>44237.100000000006</v>
      </c>
    </row>
    <row r="1158" spans="1:16">
      <c r="B1158" s="1"/>
      <c r="C1158" s="1"/>
      <c r="D1158" s="1"/>
      <c r="E1158" s="10">
        <v>44407</v>
      </c>
      <c r="G1158" s="1" t="s">
        <v>491</v>
      </c>
      <c r="H1158" s="1"/>
      <c r="I1158" s="1" t="s">
        <v>169</v>
      </c>
      <c r="J1158" s="3">
        <v>10</v>
      </c>
      <c r="K1158" s="3">
        <v>5</v>
      </c>
      <c r="N1158" s="3">
        <f>K1158+L1158+M1158</f>
        <v>5</v>
      </c>
      <c r="P1158" s="7">
        <f t="shared" si="66"/>
        <v>44237.100000000006</v>
      </c>
    </row>
    <row r="1159" spans="1:16">
      <c r="A1159">
        <v>182</v>
      </c>
      <c r="B1159" t="s">
        <v>768</v>
      </c>
      <c r="C1159">
        <v>8</v>
      </c>
      <c r="D1159" t="s">
        <v>33</v>
      </c>
      <c r="E1159" s="9">
        <v>44408</v>
      </c>
      <c r="F1159" s="9">
        <v>44415</v>
      </c>
      <c r="G1159" t="s">
        <v>169</v>
      </c>
      <c r="H1159" s="1"/>
      <c r="I1159" t="s">
        <v>169</v>
      </c>
      <c r="N1159" s="3">
        <f t="shared" ref="N1159:N1166" si="67">K1159+L1159+M1159</f>
        <v>0</v>
      </c>
      <c r="O1159" s="5">
        <f>SUM(J1160:J1167)</f>
        <v>126</v>
      </c>
      <c r="P1159" s="7">
        <f t="shared" si="66"/>
        <v>44363.100000000006</v>
      </c>
    </row>
    <row r="1160" spans="1:16">
      <c r="B1160" s="1"/>
      <c r="C1160" s="1"/>
      <c r="D1160" s="1"/>
      <c r="E1160" s="10">
        <v>44408</v>
      </c>
      <c r="F1160" s="10"/>
      <c r="G1160" s="1" t="s">
        <v>169</v>
      </c>
      <c r="H1160" s="1"/>
      <c r="I1160" s="1" t="s">
        <v>781</v>
      </c>
      <c r="J1160" s="3">
        <v>11</v>
      </c>
      <c r="K1160" s="3">
        <v>3</v>
      </c>
      <c r="L1160" s="3">
        <v>1</v>
      </c>
      <c r="M1160" s="3">
        <v>2</v>
      </c>
      <c r="N1160" s="3">
        <f t="shared" si="67"/>
        <v>6</v>
      </c>
      <c r="P1160" s="7">
        <f t="shared" si="66"/>
        <v>44363.100000000006</v>
      </c>
    </row>
    <row r="1161" spans="1:16">
      <c r="B1161" s="1"/>
      <c r="C1161" s="1"/>
      <c r="D1161" s="1"/>
      <c r="E1161" s="10">
        <v>44409</v>
      </c>
      <c r="F1161" s="10"/>
      <c r="G1161" s="1" t="s">
        <v>781</v>
      </c>
      <c r="H1161" s="1"/>
      <c r="I1161" s="1" t="s">
        <v>491</v>
      </c>
      <c r="J1161" s="3">
        <v>11</v>
      </c>
      <c r="K1161" s="3">
        <v>2</v>
      </c>
      <c r="M1161" s="3">
        <v>8</v>
      </c>
      <c r="N1161" s="3">
        <f t="shared" si="67"/>
        <v>10</v>
      </c>
      <c r="P1161" s="7">
        <f t="shared" ref="P1161:P1167" si="68">P1160+O1161</f>
        <v>44363.100000000006</v>
      </c>
    </row>
    <row r="1162" spans="1:16">
      <c r="B1162" s="1"/>
      <c r="C1162" s="1"/>
      <c r="D1162" s="1"/>
      <c r="E1162" s="10">
        <v>44410</v>
      </c>
      <c r="F1162" s="10"/>
      <c r="G1162" s="1" t="s">
        <v>491</v>
      </c>
      <c r="H1162" s="1"/>
      <c r="I1162" s="1" t="s">
        <v>326</v>
      </c>
      <c r="J1162" s="3">
        <v>28</v>
      </c>
      <c r="L1162" s="3">
        <v>1</v>
      </c>
      <c r="M1162" s="3">
        <v>8</v>
      </c>
      <c r="N1162" s="3">
        <f t="shared" si="67"/>
        <v>9</v>
      </c>
      <c r="P1162" s="7">
        <f t="shared" si="68"/>
        <v>44363.100000000006</v>
      </c>
    </row>
    <row r="1163" spans="1:16">
      <c r="B1163" s="1"/>
      <c r="C1163" s="1"/>
      <c r="D1163" s="1"/>
      <c r="E1163" s="10">
        <v>44411</v>
      </c>
      <c r="F1163" s="10"/>
      <c r="G1163" s="1" t="s">
        <v>326</v>
      </c>
      <c r="H1163" s="1"/>
      <c r="I1163" s="1" t="s">
        <v>170</v>
      </c>
      <c r="J1163" s="3">
        <v>13</v>
      </c>
      <c r="K1163" s="3">
        <v>2.5</v>
      </c>
      <c r="M1163" s="3">
        <v>5.5</v>
      </c>
      <c r="N1163" s="3">
        <f t="shared" si="67"/>
        <v>8</v>
      </c>
      <c r="P1163" s="7">
        <f t="shared" si="68"/>
        <v>44363.100000000006</v>
      </c>
    </row>
    <row r="1164" spans="1:16">
      <c r="B1164" s="1"/>
      <c r="C1164" s="1"/>
      <c r="D1164" s="1"/>
      <c r="E1164" s="10">
        <v>44412</v>
      </c>
      <c r="F1164" s="10"/>
      <c r="G1164" s="1" t="s">
        <v>170</v>
      </c>
      <c r="H1164" s="1"/>
      <c r="I1164" s="1" t="s">
        <v>426</v>
      </c>
      <c r="J1164" s="3">
        <v>12</v>
      </c>
      <c r="K1164" s="3">
        <v>2</v>
      </c>
      <c r="M1164" s="3">
        <v>2</v>
      </c>
      <c r="N1164" s="3">
        <f t="shared" si="67"/>
        <v>4</v>
      </c>
      <c r="P1164" s="7">
        <f t="shared" si="68"/>
        <v>44363.100000000006</v>
      </c>
    </row>
    <row r="1165" spans="1:16">
      <c r="B1165" s="1"/>
      <c r="C1165" s="1"/>
      <c r="D1165" s="1"/>
      <c r="E1165" s="10">
        <v>44413</v>
      </c>
      <c r="F1165" s="10"/>
      <c r="G1165" s="1" t="s">
        <v>426</v>
      </c>
      <c r="H1165" s="1"/>
      <c r="I1165" s="1" t="s">
        <v>326</v>
      </c>
      <c r="J1165" s="3">
        <v>11</v>
      </c>
      <c r="K1165" s="3">
        <v>1</v>
      </c>
      <c r="M1165" s="3">
        <v>3</v>
      </c>
      <c r="N1165" s="3">
        <f t="shared" si="67"/>
        <v>4</v>
      </c>
      <c r="P1165" s="7">
        <f t="shared" si="68"/>
        <v>44363.100000000006</v>
      </c>
    </row>
    <row r="1166" spans="1:16">
      <c r="E1166" s="10">
        <v>44414</v>
      </c>
      <c r="G1166" s="1" t="s">
        <v>326</v>
      </c>
      <c r="H1166" s="1"/>
      <c r="I1166" s="1" t="s">
        <v>491</v>
      </c>
      <c r="J1166" s="3">
        <v>23</v>
      </c>
      <c r="M1166" s="3">
        <v>3</v>
      </c>
      <c r="N1166" s="3">
        <f t="shared" si="67"/>
        <v>3</v>
      </c>
      <c r="P1166" s="7">
        <f t="shared" si="68"/>
        <v>44363.100000000006</v>
      </c>
    </row>
    <row r="1167" spans="1:16">
      <c r="B1167" s="1"/>
      <c r="C1167" s="1"/>
      <c r="D1167" s="1"/>
      <c r="E1167" s="10">
        <v>44415</v>
      </c>
      <c r="G1167" s="1" t="s">
        <v>491</v>
      </c>
      <c r="H1167" s="1"/>
      <c r="I1167" s="1" t="s">
        <v>169</v>
      </c>
      <c r="J1167" s="3">
        <v>17</v>
      </c>
      <c r="K1167" s="3">
        <v>5</v>
      </c>
      <c r="N1167" s="3">
        <f>K1167+L1167+M1167</f>
        <v>5</v>
      </c>
      <c r="P1167" s="7">
        <f t="shared" si="68"/>
        <v>44363.100000000006</v>
      </c>
    </row>
    <row r="1168" spans="1:16">
      <c r="A1168">
        <v>183</v>
      </c>
      <c r="B1168" t="s">
        <v>791</v>
      </c>
      <c r="C1168">
        <v>9</v>
      </c>
      <c r="D1168" t="s">
        <v>31</v>
      </c>
      <c r="E1168" s="9">
        <v>44416</v>
      </c>
      <c r="F1168" s="9">
        <v>44424</v>
      </c>
      <c r="G1168" t="s">
        <v>169</v>
      </c>
      <c r="H1168" s="1"/>
      <c r="I1168" t="s">
        <v>169</v>
      </c>
      <c r="N1168" s="3">
        <f t="shared" ref="N1168:N1175" si="69">K1168+L1168+M1168</f>
        <v>0</v>
      </c>
      <c r="O1168" s="5">
        <f>SUM(J1169:J1177)</f>
        <v>146</v>
      </c>
      <c r="P1168" s="7">
        <f t="shared" ref="P1168:P1185" si="70">P1167+O1168</f>
        <v>44509.100000000006</v>
      </c>
    </row>
    <row r="1169" spans="1:16">
      <c r="C1169" s="1"/>
      <c r="D1169" s="1"/>
      <c r="E1169" s="10">
        <v>44416</v>
      </c>
      <c r="F1169" s="10"/>
      <c r="G1169" s="1" t="s">
        <v>169</v>
      </c>
      <c r="H1169" s="1"/>
      <c r="I1169" s="1" t="s">
        <v>444</v>
      </c>
      <c r="J1169" s="3">
        <v>20</v>
      </c>
      <c r="K1169" s="3">
        <v>1</v>
      </c>
      <c r="M1169" s="3">
        <v>5</v>
      </c>
      <c r="N1169" s="3">
        <f t="shared" si="69"/>
        <v>6</v>
      </c>
      <c r="P1169" s="7">
        <f t="shared" si="70"/>
        <v>44509.100000000006</v>
      </c>
    </row>
    <row r="1170" spans="1:16">
      <c r="C1170" s="1"/>
      <c r="D1170" s="1"/>
      <c r="E1170" s="10">
        <v>44417</v>
      </c>
      <c r="F1170" s="10"/>
      <c r="G1170" s="1" t="s">
        <v>444</v>
      </c>
      <c r="H1170" s="1" t="s">
        <v>169</v>
      </c>
      <c r="I1170" s="1" t="s">
        <v>792</v>
      </c>
      <c r="J1170" s="3">
        <v>17</v>
      </c>
      <c r="M1170" s="3">
        <v>4</v>
      </c>
      <c r="N1170" s="3">
        <f t="shared" si="69"/>
        <v>4</v>
      </c>
      <c r="P1170" s="7">
        <f t="shared" si="70"/>
        <v>44509.100000000006</v>
      </c>
    </row>
    <row r="1171" spans="1:16">
      <c r="C1171" s="1"/>
      <c r="D1171" s="1"/>
      <c r="E1171" s="10">
        <v>44418</v>
      </c>
      <c r="F1171" s="10"/>
      <c r="G1171" s="1" t="s">
        <v>792</v>
      </c>
      <c r="H1171" s="1"/>
      <c r="I1171" s="1" t="s">
        <v>326</v>
      </c>
      <c r="J1171" s="3">
        <v>35</v>
      </c>
      <c r="L1171" s="3">
        <v>1</v>
      </c>
      <c r="M1171" s="3">
        <v>8</v>
      </c>
      <c r="N1171" s="3">
        <f t="shared" si="69"/>
        <v>9</v>
      </c>
      <c r="P1171" s="7">
        <f t="shared" si="70"/>
        <v>44509.100000000006</v>
      </c>
    </row>
    <row r="1172" spans="1:16">
      <c r="C1172" s="1"/>
      <c r="D1172" s="1"/>
      <c r="E1172" s="10">
        <v>44419</v>
      </c>
      <c r="F1172" s="10"/>
      <c r="G1172" s="1" t="s">
        <v>326</v>
      </c>
      <c r="H1172" s="1"/>
      <c r="I1172" s="1" t="s">
        <v>522</v>
      </c>
      <c r="J1172" s="3">
        <v>13</v>
      </c>
      <c r="M1172" s="3">
        <v>3.5</v>
      </c>
      <c r="N1172" s="3">
        <f t="shared" si="69"/>
        <v>3.5</v>
      </c>
      <c r="P1172" s="7">
        <f t="shared" si="70"/>
        <v>44509.100000000006</v>
      </c>
    </row>
    <row r="1173" spans="1:16">
      <c r="C1173" s="1"/>
      <c r="D1173" s="1"/>
      <c r="E1173" s="10">
        <v>44420</v>
      </c>
      <c r="F1173" s="10"/>
      <c r="G1173" s="1" t="s">
        <v>522</v>
      </c>
      <c r="H1173" s="1"/>
      <c r="I1173" s="1" t="s">
        <v>170</v>
      </c>
      <c r="J1173" s="3">
        <v>5</v>
      </c>
      <c r="M1173" s="3">
        <v>1.5</v>
      </c>
      <c r="N1173" s="3">
        <f t="shared" si="69"/>
        <v>1.5</v>
      </c>
      <c r="P1173" s="7">
        <f t="shared" si="70"/>
        <v>44509.100000000006</v>
      </c>
    </row>
    <row r="1174" spans="1:16">
      <c r="C1174" s="1"/>
      <c r="D1174" s="1"/>
      <c r="E1174" s="10">
        <v>44421</v>
      </c>
      <c r="F1174" s="10"/>
      <c r="G1174" s="1" t="s">
        <v>170</v>
      </c>
      <c r="H1174" s="1"/>
      <c r="I1174" s="1" t="s">
        <v>487</v>
      </c>
      <c r="J1174" s="3">
        <v>9</v>
      </c>
      <c r="M1174" s="3">
        <v>2.5</v>
      </c>
      <c r="N1174" s="3">
        <f t="shared" si="69"/>
        <v>2.5</v>
      </c>
      <c r="P1174" s="7">
        <f t="shared" si="70"/>
        <v>44509.100000000006</v>
      </c>
    </row>
    <row r="1175" spans="1:16">
      <c r="E1175" s="10">
        <v>44422</v>
      </c>
      <c r="G1175" s="1" t="s">
        <v>487</v>
      </c>
      <c r="H1175" s="1"/>
      <c r="I1175" s="1" t="s">
        <v>388</v>
      </c>
      <c r="J1175" s="3">
        <v>20</v>
      </c>
      <c r="K1175" s="3">
        <v>3</v>
      </c>
      <c r="M1175" s="3">
        <v>3</v>
      </c>
      <c r="N1175" s="3">
        <f t="shared" si="69"/>
        <v>6</v>
      </c>
      <c r="P1175" s="7">
        <f t="shared" si="70"/>
        <v>44509.100000000006</v>
      </c>
    </row>
    <row r="1176" spans="1:16">
      <c r="C1176" s="1"/>
      <c r="D1176" s="1"/>
      <c r="E1176" s="10">
        <v>44423</v>
      </c>
      <c r="G1176" s="1" t="s">
        <v>388</v>
      </c>
      <c r="H1176" s="1"/>
      <c r="I1176" s="1" t="s">
        <v>491</v>
      </c>
      <c r="J1176" s="3">
        <v>11</v>
      </c>
      <c r="M1176" s="3">
        <v>3</v>
      </c>
      <c r="N1176" s="3">
        <f>K1176+L1176+M1176</f>
        <v>3</v>
      </c>
      <c r="P1176" s="7">
        <f t="shared" si="70"/>
        <v>44509.100000000006</v>
      </c>
    </row>
    <row r="1177" spans="1:16">
      <c r="E1177" s="10">
        <v>44424</v>
      </c>
      <c r="G1177" s="1" t="s">
        <v>491</v>
      </c>
      <c r="I1177" s="1" t="s">
        <v>169</v>
      </c>
      <c r="J1177" s="3">
        <v>16</v>
      </c>
      <c r="M1177" s="3">
        <v>4</v>
      </c>
      <c r="N1177" s="3">
        <f>K1177+L1177+M1177</f>
        <v>4</v>
      </c>
      <c r="P1177" s="7">
        <f t="shared" si="70"/>
        <v>44509.100000000006</v>
      </c>
    </row>
    <row r="1178" spans="1:16">
      <c r="A1178">
        <v>184</v>
      </c>
      <c r="B1178" t="s">
        <v>793</v>
      </c>
      <c r="C1178">
        <v>7</v>
      </c>
      <c r="D1178" t="s">
        <v>33</v>
      </c>
      <c r="E1178" s="9">
        <v>44428</v>
      </c>
      <c r="F1178" s="9">
        <v>44434</v>
      </c>
      <c r="G1178" t="s">
        <v>169</v>
      </c>
      <c r="H1178" s="1"/>
      <c r="I1178" t="s">
        <v>169</v>
      </c>
      <c r="N1178" s="3">
        <f t="shared" ref="N1178:N1185" si="71">K1178+L1178+M1178</f>
        <v>0</v>
      </c>
      <c r="O1178" s="5">
        <f>SUM(J1179:J1185)</f>
        <v>145</v>
      </c>
      <c r="P1178" s="7">
        <f t="shared" si="70"/>
        <v>44654.100000000006</v>
      </c>
    </row>
    <row r="1179" spans="1:16">
      <c r="B1179" s="1"/>
      <c r="C1179" s="1"/>
      <c r="D1179" s="1"/>
      <c r="E1179" s="10">
        <v>44428</v>
      </c>
      <c r="F1179" s="10"/>
      <c r="G1179" s="1" t="s">
        <v>169</v>
      </c>
      <c r="H1179" s="1" t="s">
        <v>638</v>
      </c>
      <c r="I1179" s="1" t="s">
        <v>794</v>
      </c>
      <c r="J1179" s="3">
        <v>28</v>
      </c>
      <c r="K1179" s="3">
        <v>4.5</v>
      </c>
      <c r="M1179" s="3">
        <v>1</v>
      </c>
      <c r="N1179" s="3">
        <f t="shared" si="71"/>
        <v>5.5</v>
      </c>
      <c r="P1179" s="7">
        <f t="shared" si="70"/>
        <v>44654.100000000006</v>
      </c>
    </row>
    <row r="1180" spans="1:16">
      <c r="B1180" s="1"/>
      <c r="C1180" s="1"/>
      <c r="D1180" s="1"/>
      <c r="E1180" s="10">
        <v>44429</v>
      </c>
      <c r="F1180" s="10"/>
      <c r="G1180" s="1" t="s">
        <v>794</v>
      </c>
      <c r="H1180" s="1" t="s">
        <v>388</v>
      </c>
      <c r="I1180" s="1" t="s">
        <v>326</v>
      </c>
      <c r="J1180" s="3">
        <v>26</v>
      </c>
      <c r="K1180" s="3">
        <v>4</v>
      </c>
      <c r="L1180" s="3">
        <v>1</v>
      </c>
      <c r="M1180" s="3">
        <v>2</v>
      </c>
      <c r="N1180" s="3">
        <f t="shared" si="71"/>
        <v>7</v>
      </c>
      <c r="P1180" s="7">
        <f t="shared" si="70"/>
        <v>44654.100000000006</v>
      </c>
    </row>
    <row r="1181" spans="1:16">
      <c r="B1181" s="1"/>
      <c r="C1181" s="1"/>
      <c r="D1181" s="1"/>
      <c r="E1181" s="10">
        <v>44430</v>
      </c>
      <c r="F1181" s="10"/>
      <c r="G1181" s="1" t="s">
        <v>326</v>
      </c>
      <c r="H1181" s="1"/>
      <c r="I1181" s="1" t="s">
        <v>170</v>
      </c>
      <c r="J1181" s="3">
        <v>16</v>
      </c>
      <c r="M1181" s="3">
        <v>5</v>
      </c>
      <c r="N1181" s="3">
        <f t="shared" si="71"/>
        <v>5</v>
      </c>
      <c r="P1181" s="7">
        <f t="shared" si="70"/>
        <v>44654.100000000006</v>
      </c>
    </row>
    <row r="1182" spans="1:16">
      <c r="B1182" s="1"/>
      <c r="C1182" s="1"/>
      <c r="D1182" s="1"/>
      <c r="E1182" s="10">
        <v>44431</v>
      </c>
      <c r="F1182" s="10"/>
      <c r="G1182" s="1" t="s">
        <v>170</v>
      </c>
      <c r="H1182" s="1" t="s">
        <v>795</v>
      </c>
      <c r="I1182" s="1" t="s">
        <v>487</v>
      </c>
      <c r="J1182" s="3">
        <v>23</v>
      </c>
      <c r="M1182" s="3">
        <v>7.5</v>
      </c>
      <c r="N1182" s="3">
        <f t="shared" si="71"/>
        <v>7.5</v>
      </c>
      <c r="P1182" s="7">
        <f t="shared" si="70"/>
        <v>44654.100000000006</v>
      </c>
    </row>
    <row r="1183" spans="1:16">
      <c r="B1183" s="1"/>
      <c r="C1183" s="1"/>
      <c r="D1183" s="1"/>
      <c r="E1183" s="10">
        <v>44432</v>
      </c>
      <c r="F1183" s="10"/>
      <c r="G1183" s="1" t="s">
        <v>487</v>
      </c>
      <c r="H1183" s="1"/>
      <c r="I1183" s="1" t="s">
        <v>440</v>
      </c>
      <c r="J1183" s="3">
        <v>25</v>
      </c>
      <c r="L1183" s="3">
        <v>3.5</v>
      </c>
      <c r="M1183" s="3">
        <v>3.5</v>
      </c>
      <c r="N1183" s="3">
        <f t="shared" si="71"/>
        <v>7</v>
      </c>
      <c r="P1183" s="7">
        <f t="shared" si="70"/>
        <v>44654.100000000006</v>
      </c>
    </row>
    <row r="1184" spans="1:16">
      <c r="B1184" s="1"/>
      <c r="C1184" s="1"/>
      <c r="D1184" s="1"/>
      <c r="E1184" s="10">
        <v>44433</v>
      </c>
      <c r="F1184" s="10"/>
      <c r="G1184" s="1" t="s">
        <v>440</v>
      </c>
      <c r="H1184" s="1"/>
      <c r="I1184" s="1" t="s">
        <v>169</v>
      </c>
      <c r="J1184" s="3">
        <v>27</v>
      </c>
      <c r="M1184" s="3">
        <v>8</v>
      </c>
      <c r="N1184" s="3">
        <f t="shared" si="71"/>
        <v>8</v>
      </c>
      <c r="P1184" s="7">
        <f t="shared" si="70"/>
        <v>44654.100000000006</v>
      </c>
    </row>
    <row r="1185" spans="1:16">
      <c r="E1185" s="10">
        <v>44434</v>
      </c>
      <c r="G1185" s="1" t="s">
        <v>169</v>
      </c>
      <c r="H1185" s="1"/>
      <c r="I1185" s="1"/>
      <c r="J1185" s="3">
        <v>0</v>
      </c>
      <c r="N1185" s="3">
        <f t="shared" si="71"/>
        <v>0</v>
      </c>
      <c r="P1185" s="7">
        <f t="shared" si="70"/>
        <v>44654.100000000006</v>
      </c>
    </row>
    <row r="1186" spans="1:16">
      <c r="A1186">
        <v>185</v>
      </c>
      <c r="B1186" t="s">
        <v>796</v>
      </c>
      <c r="C1186">
        <v>11</v>
      </c>
      <c r="D1186" t="s">
        <v>31</v>
      </c>
      <c r="E1186" s="9">
        <v>44448</v>
      </c>
      <c r="F1186" s="9">
        <v>44458</v>
      </c>
      <c r="G1186" t="s">
        <v>169</v>
      </c>
      <c r="H1186" s="1"/>
      <c r="I1186" t="s">
        <v>169</v>
      </c>
      <c r="N1186" s="3">
        <f t="shared" ref="N1186:N1193" si="72">K1186+L1186+M1186</f>
        <v>0</v>
      </c>
      <c r="O1186" s="5">
        <f>SUM(J1187:J1197)</f>
        <v>141</v>
      </c>
      <c r="P1186" s="7">
        <f t="shared" ref="P1186:P1198" si="73">P1185+O1186</f>
        <v>44795.100000000006</v>
      </c>
    </row>
    <row r="1187" spans="1:16">
      <c r="B1187" s="1"/>
      <c r="C1187" s="1"/>
      <c r="D1187" s="1"/>
      <c r="E1187" s="10">
        <v>44448</v>
      </c>
      <c r="F1187" s="10"/>
      <c r="G1187" s="1" t="s">
        <v>169</v>
      </c>
      <c r="H1187" s="1"/>
      <c r="I1187" s="1" t="s">
        <v>792</v>
      </c>
      <c r="J1187" s="3">
        <v>13</v>
      </c>
      <c r="K1187" s="3">
        <v>3</v>
      </c>
      <c r="M1187" s="3">
        <v>1</v>
      </c>
      <c r="N1187" s="3">
        <f t="shared" si="72"/>
        <v>4</v>
      </c>
      <c r="P1187" s="7">
        <f t="shared" si="73"/>
        <v>44795.100000000006</v>
      </c>
    </row>
    <row r="1188" spans="1:16">
      <c r="B1188" s="1"/>
      <c r="C1188" s="1"/>
      <c r="D1188" s="1"/>
      <c r="E1188" s="10">
        <v>44449</v>
      </c>
      <c r="F1188" s="10"/>
      <c r="G1188" s="1" t="s">
        <v>792</v>
      </c>
      <c r="H1188" s="1" t="s">
        <v>638</v>
      </c>
      <c r="I1188" s="1" t="s">
        <v>388</v>
      </c>
      <c r="J1188" s="3">
        <v>29</v>
      </c>
      <c r="K1188" s="3">
        <v>6.5</v>
      </c>
      <c r="M1188" s="3">
        <v>1</v>
      </c>
      <c r="N1188" s="3">
        <f t="shared" si="72"/>
        <v>7.5</v>
      </c>
      <c r="P1188" s="7">
        <f t="shared" si="73"/>
        <v>44795.100000000006</v>
      </c>
    </row>
    <row r="1189" spans="1:16">
      <c r="B1189" s="1"/>
      <c r="C1189" s="1"/>
      <c r="D1189" s="1"/>
      <c r="E1189" s="10">
        <v>44450</v>
      </c>
      <c r="F1189" s="10"/>
      <c r="G1189" s="1" t="s">
        <v>388</v>
      </c>
      <c r="H1189" s="1" t="s">
        <v>797</v>
      </c>
      <c r="I1189" s="1" t="s">
        <v>326</v>
      </c>
      <c r="J1189" s="3">
        <v>12</v>
      </c>
      <c r="K1189" s="3">
        <v>2</v>
      </c>
      <c r="M1189" s="3">
        <v>1</v>
      </c>
      <c r="N1189" s="3">
        <f t="shared" si="72"/>
        <v>3</v>
      </c>
      <c r="P1189" s="7">
        <f t="shared" si="73"/>
        <v>44795.100000000006</v>
      </c>
    </row>
    <row r="1190" spans="1:16">
      <c r="B1190" s="1"/>
      <c r="C1190" s="1"/>
      <c r="D1190" s="1"/>
      <c r="E1190" s="10">
        <v>44451</v>
      </c>
      <c r="F1190" s="10"/>
      <c r="G1190" s="1" t="s">
        <v>326</v>
      </c>
      <c r="H1190" s="1" t="s">
        <v>798</v>
      </c>
      <c r="I1190" s="1" t="s">
        <v>170</v>
      </c>
      <c r="J1190" s="3">
        <v>12</v>
      </c>
      <c r="M1190" s="3">
        <v>3</v>
      </c>
      <c r="N1190" s="3">
        <f t="shared" si="72"/>
        <v>3</v>
      </c>
      <c r="P1190" s="7">
        <f t="shared" si="73"/>
        <v>44795.100000000006</v>
      </c>
    </row>
    <row r="1191" spans="1:16">
      <c r="B1191" s="1"/>
      <c r="C1191" s="1"/>
      <c r="D1191" s="1"/>
      <c r="E1191" s="10">
        <v>44452</v>
      </c>
      <c r="F1191" s="10"/>
      <c r="G1191" s="1" t="s">
        <v>170</v>
      </c>
      <c r="H1191" s="1" t="s">
        <v>799</v>
      </c>
      <c r="I1191" s="1" t="s">
        <v>487</v>
      </c>
      <c r="J1191" s="3">
        <v>7</v>
      </c>
      <c r="M1191" s="3">
        <v>2.5</v>
      </c>
      <c r="N1191" s="3">
        <f t="shared" si="72"/>
        <v>2.5</v>
      </c>
      <c r="P1191" s="7">
        <f t="shared" si="73"/>
        <v>44795.100000000006</v>
      </c>
    </row>
    <row r="1192" spans="1:16">
      <c r="B1192" s="1"/>
      <c r="C1192" s="1"/>
      <c r="D1192" s="1"/>
      <c r="E1192" s="10">
        <v>44453</v>
      </c>
      <c r="F1192" s="10"/>
      <c r="G1192" s="1" t="s">
        <v>487</v>
      </c>
      <c r="H1192" s="1"/>
      <c r="I1192" s="1" t="s">
        <v>426</v>
      </c>
      <c r="J1192" s="3">
        <v>9</v>
      </c>
      <c r="K1192" s="3">
        <v>2.5</v>
      </c>
      <c r="M1192" s="3">
        <v>1</v>
      </c>
      <c r="N1192" s="3">
        <f t="shared" si="72"/>
        <v>3.5</v>
      </c>
      <c r="P1192" s="7">
        <f t="shared" si="73"/>
        <v>44795.100000000006</v>
      </c>
    </row>
    <row r="1193" spans="1:16">
      <c r="E1193" s="10">
        <v>44454</v>
      </c>
      <c r="G1193" s="1" t="s">
        <v>426</v>
      </c>
      <c r="H1193" s="1" t="s">
        <v>800</v>
      </c>
      <c r="I1193" s="1" t="s">
        <v>388</v>
      </c>
      <c r="J1193" s="3">
        <v>20</v>
      </c>
      <c r="K1193" s="3">
        <v>3</v>
      </c>
      <c r="M1193" s="3">
        <v>2</v>
      </c>
      <c r="N1193" s="3">
        <f t="shared" si="72"/>
        <v>5</v>
      </c>
      <c r="P1193" s="7">
        <f t="shared" si="73"/>
        <v>44795.100000000006</v>
      </c>
    </row>
    <row r="1194" spans="1:16">
      <c r="E1194" s="10">
        <v>44455</v>
      </c>
      <c r="G1194" s="1" t="s">
        <v>388</v>
      </c>
      <c r="H1194" s="1"/>
      <c r="I1194" s="1" t="s">
        <v>491</v>
      </c>
      <c r="J1194" s="3">
        <v>20</v>
      </c>
      <c r="K1194" s="3">
        <v>2</v>
      </c>
      <c r="M1194" s="3">
        <v>3</v>
      </c>
      <c r="N1194" s="3">
        <f>K1194+L1194+M1194</f>
        <v>5</v>
      </c>
      <c r="P1194" s="7">
        <f t="shared" si="73"/>
        <v>44795.100000000006</v>
      </c>
    </row>
    <row r="1195" spans="1:16">
      <c r="E1195" s="10">
        <v>44456</v>
      </c>
      <c r="G1195" s="1" t="s">
        <v>491</v>
      </c>
      <c r="I1195" s="1" t="s">
        <v>169</v>
      </c>
      <c r="J1195" s="3">
        <v>19</v>
      </c>
      <c r="K1195" s="3">
        <v>2</v>
      </c>
      <c r="L1195" s="3">
        <v>3.5</v>
      </c>
      <c r="M1195" s="3">
        <v>1</v>
      </c>
      <c r="N1195" s="3">
        <f>K1195+L1195+M1195</f>
        <v>6.5</v>
      </c>
      <c r="P1195" s="7">
        <f t="shared" si="73"/>
        <v>44795.100000000006</v>
      </c>
    </row>
    <row r="1196" spans="1:16">
      <c r="E1196" s="10">
        <v>44457</v>
      </c>
      <c r="G1196" s="1" t="s">
        <v>169</v>
      </c>
      <c r="J1196" s="3">
        <v>0</v>
      </c>
      <c r="P1196" s="7">
        <f t="shared" si="73"/>
        <v>44795.100000000006</v>
      </c>
    </row>
    <row r="1197" spans="1:16">
      <c r="E1197" s="10">
        <v>44458</v>
      </c>
      <c r="G1197" s="1" t="s">
        <v>169</v>
      </c>
      <c r="J1197" s="3">
        <v>0</v>
      </c>
      <c r="P1197" s="7">
        <f t="shared" si="73"/>
        <v>44795.100000000006</v>
      </c>
    </row>
    <row r="1198" spans="1:16">
      <c r="A1198">
        <v>186</v>
      </c>
      <c r="B1198" t="s">
        <v>801</v>
      </c>
      <c r="C1198">
        <v>7</v>
      </c>
      <c r="D1198" t="s">
        <v>31</v>
      </c>
      <c r="E1198" s="9">
        <v>44459</v>
      </c>
      <c r="F1198" s="9">
        <v>44465</v>
      </c>
      <c r="G1198" t="s">
        <v>169</v>
      </c>
      <c r="H1198" s="1"/>
      <c r="I1198" t="s">
        <v>169</v>
      </c>
      <c r="N1198" s="3">
        <f t="shared" ref="N1198:N1213" si="74">K1198+L1198+M1198</f>
        <v>0</v>
      </c>
      <c r="O1198" s="5">
        <f>SUM(J1199:J1205)</f>
        <v>120</v>
      </c>
      <c r="P1198" s="7">
        <f t="shared" si="73"/>
        <v>44915.100000000006</v>
      </c>
    </row>
    <row r="1199" spans="1:16">
      <c r="B1199" s="1"/>
      <c r="C1199" s="1"/>
      <c r="D1199" s="1"/>
      <c r="E1199" s="10">
        <v>44459</v>
      </c>
      <c r="F1199" s="10"/>
      <c r="G1199" s="1" t="s">
        <v>169</v>
      </c>
      <c r="H1199" s="1"/>
      <c r="I1199" s="1" t="s">
        <v>753</v>
      </c>
      <c r="J1199" s="3">
        <v>24</v>
      </c>
      <c r="K1199" s="3">
        <v>3.5</v>
      </c>
      <c r="M1199" s="3">
        <v>1</v>
      </c>
      <c r="N1199" s="3">
        <f t="shared" si="74"/>
        <v>4.5</v>
      </c>
      <c r="P1199" s="7">
        <f t="shared" ref="P1199:P1222" si="75">P1198+O1199</f>
        <v>44915.100000000006</v>
      </c>
    </row>
    <row r="1200" spans="1:16">
      <c r="B1200" s="1"/>
      <c r="C1200" s="1"/>
      <c r="D1200" s="1"/>
      <c r="E1200" s="10">
        <v>44460</v>
      </c>
      <c r="F1200" s="10"/>
      <c r="G1200" s="1" t="s">
        <v>753</v>
      </c>
      <c r="H1200" s="1" t="s">
        <v>388</v>
      </c>
      <c r="I1200" s="1" t="s">
        <v>326</v>
      </c>
      <c r="J1200" s="3">
        <v>26</v>
      </c>
      <c r="K1200" s="3">
        <v>4</v>
      </c>
      <c r="L1200" s="3">
        <v>1</v>
      </c>
      <c r="M1200" s="3">
        <v>2</v>
      </c>
      <c r="N1200" s="3">
        <f t="shared" si="74"/>
        <v>7</v>
      </c>
      <c r="P1200" s="7">
        <f t="shared" si="75"/>
        <v>44915.100000000006</v>
      </c>
    </row>
    <row r="1201" spans="1:16">
      <c r="B1201" s="1"/>
      <c r="C1201" s="1"/>
      <c r="D1201" s="1"/>
      <c r="E1201" s="10">
        <v>44461</v>
      </c>
      <c r="F1201" s="10"/>
      <c r="G1201" s="1" t="s">
        <v>326</v>
      </c>
      <c r="H1201" s="1"/>
      <c r="I1201" s="1" t="s">
        <v>170</v>
      </c>
      <c r="J1201" s="3">
        <v>17</v>
      </c>
      <c r="K1201" s="3">
        <v>5</v>
      </c>
      <c r="M1201" s="3">
        <v>1</v>
      </c>
      <c r="N1201" s="3">
        <f t="shared" si="74"/>
        <v>6</v>
      </c>
      <c r="P1201" s="7">
        <f t="shared" si="75"/>
        <v>44915.100000000006</v>
      </c>
    </row>
    <row r="1202" spans="1:16">
      <c r="B1202" s="1"/>
      <c r="C1202" s="1"/>
      <c r="D1202" s="1"/>
      <c r="E1202" s="10">
        <v>44462</v>
      </c>
      <c r="F1202" s="10"/>
      <c r="G1202" s="1" t="s">
        <v>170</v>
      </c>
      <c r="H1202" s="1"/>
      <c r="I1202" s="1" t="s">
        <v>522</v>
      </c>
      <c r="J1202" s="3">
        <v>8</v>
      </c>
      <c r="K1202" s="3">
        <v>1.5</v>
      </c>
      <c r="M1202" s="3">
        <v>2</v>
      </c>
      <c r="N1202" s="3">
        <f t="shared" si="74"/>
        <v>3.5</v>
      </c>
      <c r="P1202" s="7">
        <f t="shared" si="75"/>
        <v>44915.100000000006</v>
      </c>
    </row>
    <row r="1203" spans="1:16">
      <c r="B1203" s="1"/>
      <c r="C1203" s="1"/>
      <c r="D1203" s="1"/>
      <c r="E1203" s="10">
        <v>44463</v>
      </c>
      <c r="F1203" s="10"/>
      <c r="G1203" s="1" t="s">
        <v>522</v>
      </c>
      <c r="I1203" s="1" t="s">
        <v>491</v>
      </c>
      <c r="J1203" s="3">
        <v>27</v>
      </c>
      <c r="L1203" s="3">
        <v>3.5</v>
      </c>
      <c r="M1203" s="3">
        <v>3.5</v>
      </c>
      <c r="N1203" s="3">
        <f t="shared" si="74"/>
        <v>7</v>
      </c>
      <c r="P1203" s="7">
        <f t="shared" si="75"/>
        <v>44915.100000000006</v>
      </c>
    </row>
    <row r="1204" spans="1:16">
      <c r="B1204" s="1"/>
      <c r="C1204" s="1"/>
      <c r="D1204" s="1"/>
      <c r="E1204" s="10">
        <v>44464</v>
      </c>
      <c r="F1204" s="10"/>
      <c r="G1204" s="1" t="s">
        <v>491</v>
      </c>
      <c r="H1204" s="1" t="s">
        <v>802</v>
      </c>
      <c r="I1204" s="1" t="s">
        <v>169</v>
      </c>
      <c r="J1204" s="3">
        <v>18</v>
      </c>
      <c r="M1204" s="3">
        <v>8</v>
      </c>
      <c r="N1204" s="3">
        <f t="shared" si="74"/>
        <v>8</v>
      </c>
      <c r="P1204" s="7">
        <f t="shared" si="75"/>
        <v>44915.100000000006</v>
      </c>
    </row>
    <row r="1205" spans="1:16">
      <c r="E1205" s="10">
        <v>44465</v>
      </c>
      <c r="G1205" s="1" t="s">
        <v>169</v>
      </c>
      <c r="H1205" s="1"/>
      <c r="I1205" s="1"/>
      <c r="J1205" s="3">
        <v>0</v>
      </c>
      <c r="N1205" s="3">
        <f t="shared" si="74"/>
        <v>0</v>
      </c>
      <c r="P1205" s="7">
        <f t="shared" si="75"/>
        <v>44915.100000000006</v>
      </c>
    </row>
    <row r="1206" spans="1:16">
      <c r="A1206">
        <v>187</v>
      </c>
      <c r="B1206" t="s">
        <v>804</v>
      </c>
      <c r="C1206">
        <v>11</v>
      </c>
      <c r="D1206" t="s">
        <v>31</v>
      </c>
      <c r="E1206" s="9">
        <v>44478</v>
      </c>
      <c r="F1206" s="9">
        <v>44491</v>
      </c>
      <c r="G1206" t="s">
        <v>169</v>
      </c>
      <c r="H1206" s="1"/>
      <c r="I1206" t="s">
        <v>169</v>
      </c>
      <c r="N1206" s="3">
        <f t="shared" si="74"/>
        <v>0</v>
      </c>
      <c r="O1206" s="5">
        <f>SUM(J1207:J1217)</f>
        <v>119</v>
      </c>
      <c r="P1206" s="7">
        <f t="shared" si="75"/>
        <v>45034.100000000006</v>
      </c>
    </row>
    <row r="1207" spans="1:16">
      <c r="B1207" s="1"/>
      <c r="C1207" s="1"/>
      <c r="D1207" s="1"/>
      <c r="E1207" s="10">
        <v>44478</v>
      </c>
      <c r="F1207" s="10"/>
      <c r="G1207" s="1" t="s">
        <v>169</v>
      </c>
      <c r="H1207" s="1"/>
      <c r="I1207" s="1"/>
      <c r="J1207" s="3">
        <v>0</v>
      </c>
      <c r="N1207" s="3">
        <f t="shared" si="74"/>
        <v>0</v>
      </c>
      <c r="P1207" s="7">
        <f t="shared" si="75"/>
        <v>45034.100000000006</v>
      </c>
    </row>
    <row r="1208" spans="1:16">
      <c r="B1208" s="1"/>
      <c r="C1208" s="1"/>
      <c r="D1208" s="1"/>
      <c r="E1208" s="10">
        <v>44479</v>
      </c>
      <c r="F1208" s="10"/>
      <c r="G1208" s="1" t="s">
        <v>169</v>
      </c>
      <c r="H1208" s="1"/>
      <c r="I1208" s="1" t="s">
        <v>326</v>
      </c>
      <c r="J1208" s="3">
        <v>34</v>
      </c>
      <c r="K1208" s="3">
        <v>5</v>
      </c>
      <c r="M1208" s="3">
        <v>2</v>
      </c>
      <c r="N1208" s="3">
        <f t="shared" si="74"/>
        <v>7</v>
      </c>
      <c r="P1208" s="7">
        <f t="shared" si="75"/>
        <v>45034.100000000006</v>
      </c>
    </row>
    <row r="1209" spans="1:16">
      <c r="B1209" s="1"/>
      <c r="C1209" s="1"/>
      <c r="D1209" s="1"/>
      <c r="E1209" s="10">
        <v>44480</v>
      </c>
      <c r="F1209" s="10"/>
      <c r="G1209" s="1" t="s">
        <v>326</v>
      </c>
      <c r="H1209" s="1"/>
      <c r="I1209" s="1"/>
      <c r="J1209" s="3">
        <v>0</v>
      </c>
      <c r="N1209" s="3">
        <f t="shared" si="74"/>
        <v>0</v>
      </c>
      <c r="P1209" s="7">
        <f t="shared" si="75"/>
        <v>45034.100000000006</v>
      </c>
    </row>
    <row r="1210" spans="1:16">
      <c r="B1210" s="1"/>
      <c r="C1210" s="1"/>
      <c r="D1210" s="1"/>
      <c r="E1210" s="10">
        <v>44481</v>
      </c>
      <c r="F1210" s="10"/>
      <c r="G1210" s="1" t="s">
        <v>326</v>
      </c>
      <c r="H1210" s="1"/>
      <c r="I1210" s="1" t="s">
        <v>642</v>
      </c>
      <c r="J1210" s="3">
        <v>22</v>
      </c>
      <c r="K1210" s="3">
        <v>4</v>
      </c>
      <c r="M1210" s="3">
        <v>2</v>
      </c>
      <c r="N1210" s="3">
        <f t="shared" si="74"/>
        <v>6</v>
      </c>
      <c r="P1210" s="7">
        <f t="shared" si="75"/>
        <v>45034.100000000006</v>
      </c>
    </row>
    <row r="1211" spans="1:16">
      <c r="B1211" s="1"/>
      <c r="C1211" s="1"/>
      <c r="D1211" s="1"/>
      <c r="E1211" s="10">
        <v>44482</v>
      </c>
      <c r="F1211" s="10"/>
      <c r="G1211" s="1" t="s">
        <v>642</v>
      </c>
      <c r="H1211" s="1"/>
      <c r="I1211" s="1" t="s">
        <v>170</v>
      </c>
      <c r="J1211" s="3">
        <v>7</v>
      </c>
      <c r="K1211" s="3">
        <v>2.5</v>
      </c>
      <c r="M1211" s="3">
        <v>1</v>
      </c>
      <c r="N1211" s="3">
        <f t="shared" si="74"/>
        <v>3.5</v>
      </c>
      <c r="P1211" s="7">
        <f t="shared" si="75"/>
        <v>45034.100000000006</v>
      </c>
    </row>
    <row r="1212" spans="1:16">
      <c r="B1212" s="1"/>
      <c r="C1212" s="1"/>
      <c r="D1212" s="1"/>
      <c r="E1212" s="10">
        <v>44483</v>
      </c>
      <c r="F1212" s="10"/>
      <c r="G1212" s="1" t="s">
        <v>170</v>
      </c>
      <c r="H1212" s="1"/>
      <c r="I1212" s="1"/>
      <c r="J1212" s="3">
        <v>0</v>
      </c>
      <c r="N1212" s="3">
        <f t="shared" si="74"/>
        <v>0</v>
      </c>
      <c r="P1212" s="7">
        <f t="shared" si="75"/>
        <v>45034.100000000006</v>
      </c>
    </row>
    <row r="1213" spans="1:16">
      <c r="E1213" s="10">
        <v>44484</v>
      </c>
      <c r="G1213" s="1" t="s">
        <v>170</v>
      </c>
      <c r="H1213" s="1"/>
      <c r="I1213" s="1" t="s">
        <v>803</v>
      </c>
      <c r="J1213" s="3">
        <v>7</v>
      </c>
      <c r="K1213" s="3">
        <v>2</v>
      </c>
      <c r="M1213" s="3">
        <v>0.5</v>
      </c>
      <c r="N1213" s="3">
        <f t="shared" si="74"/>
        <v>2.5</v>
      </c>
      <c r="P1213" s="7">
        <f t="shared" si="75"/>
        <v>45034.100000000006</v>
      </c>
    </row>
    <row r="1214" spans="1:16">
      <c r="E1214" s="10">
        <v>44485</v>
      </c>
      <c r="G1214" s="1" t="s">
        <v>803</v>
      </c>
      <c r="H1214" s="1"/>
      <c r="I1214" s="1"/>
      <c r="J1214" s="3">
        <v>0</v>
      </c>
      <c r="N1214" s="3">
        <f>K1214+L1214+M1214</f>
        <v>0</v>
      </c>
      <c r="P1214" s="7">
        <f t="shared" si="75"/>
        <v>45034.100000000006</v>
      </c>
    </row>
    <row r="1215" spans="1:16">
      <c r="E1215" s="10">
        <v>44486</v>
      </c>
      <c r="G1215" s="1" t="s">
        <v>803</v>
      </c>
      <c r="I1215" s="1" t="s">
        <v>489</v>
      </c>
      <c r="J1215" s="3">
        <v>14</v>
      </c>
      <c r="K1215" s="3">
        <v>2</v>
      </c>
      <c r="M1215" s="3">
        <v>2</v>
      </c>
      <c r="N1215" s="3">
        <f>K1215+L1215+M1215</f>
        <v>4</v>
      </c>
      <c r="P1215" s="7">
        <f t="shared" si="75"/>
        <v>45034.100000000006</v>
      </c>
    </row>
    <row r="1216" spans="1:16">
      <c r="E1216" s="10">
        <v>44487</v>
      </c>
      <c r="G1216" s="1" t="s">
        <v>489</v>
      </c>
      <c r="I1216" s="1" t="s">
        <v>753</v>
      </c>
      <c r="J1216" s="3">
        <v>19</v>
      </c>
      <c r="K1216" s="3">
        <v>5</v>
      </c>
      <c r="M1216" s="3">
        <v>1</v>
      </c>
      <c r="N1216" s="3">
        <f>K1216+L1216+M1216</f>
        <v>6</v>
      </c>
      <c r="P1216" s="7">
        <f t="shared" si="75"/>
        <v>45034.100000000006</v>
      </c>
    </row>
    <row r="1217" spans="1:19">
      <c r="E1217" s="10">
        <v>44488</v>
      </c>
      <c r="G1217" s="1" t="s">
        <v>753</v>
      </c>
      <c r="I1217" s="1" t="s">
        <v>169</v>
      </c>
      <c r="J1217" s="3">
        <v>16</v>
      </c>
      <c r="K1217" s="3">
        <v>5</v>
      </c>
      <c r="M1217" s="3">
        <v>2</v>
      </c>
      <c r="N1217" s="3">
        <f>K1217+L1217+M1217</f>
        <v>7</v>
      </c>
      <c r="P1217" s="7">
        <f t="shared" si="75"/>
        <v>45034.100000000006</v>
      </c>
    </row>
    <row r="1218" spans="1:19">
      <c r="E1218" s="10">
        <v>44489</v>
      </c>
      <c r="G1218" s="1" t="s">
        <v>169</v>
      </c>
      <c r="P1218" s="7">
        <f t="shared" si="75"/>
        <v>45034.100000000006</v>
      </c>
    </row>
    <row r="1219" spans="1:19">
      <c r="E1219" s="10">
        <v>44490</v>
      </c>
      <c r="G1219" s="1" t="s">
        <v>169</v>
      </c>
      <c r="P1219" s="7">
        <f t="shared" si="75"/>
        <v>45034.100000000006</v>
      </c>
    </row>
    <row r="1220" spans="1:19">
      <c r="E1220" s="10">
        <v>44491</v>
      </c>
      <c r="G1220" s="1" t="s">
        <v>169</v>
      </c>
      <c r="P1220" s="7">
        <f t="shared" si="75"/>
        <v>45034.100000000006</v>
      </c>
    </row>
    <row r="1221" spans="1:19" ht="15.75" thickBot="1">
      <c r="P1221" s="7">
        <f t="shared" si="75"/>
        <v>45034.100000000006</v>
      </c>
    </row>
    <row r="1222" spans="1:19" ht="27" thickBot="1">
      <c r="B1222" s="13" t="s">
        <v>805</v>
      </c>
      <c r="N1222" s="3">
        <f t="shared" ref="N1222:N1304" si="76">K1222+L1222+M1222</f>
        <v>0</v>
      </c>
      <c r="P1222" s="7">
        <f t="shared" si="75"/>
        <v>45034.100000000006</v>
      </c>
      <c r="R1222" s="14" t="s">
        <v>441</v>
      </c>
      <c r="S1222" s="15">
        <f>P1346-P1223</f>
        <v>2298</v>
      </c>
    </row>
    <row r="1223" spans="1:19">
      <c r="A1223">
        <v>188</v>
      </c>
      <c r="B1223" t="s">
        <v>41</v>
      </c>
      <c r="C1223">
        <v>9</v>
      </c>
      <c r="D1223" t="s">
        <v>31</v>
      </c>
      <c r="E1223" s="9">
        <v>44677</v>
      </c>
      <c r="F1223" s="9">
        <v>44685</v>
      </c>
      <c r="G1223" s="1" t="s">
        <v>169</v>
      </c>
      <c r="H1223" s="1"/>
      <c r="N1223" s="3">
        <f t="shared" si="76"/>
        <v>0</v>
      </c>
      <c r="P1223" s="7">
        <f>P1221+O1223</f>
        <v>45034.100000000006</v>
      </c>
    </row>
    <row r="1224" spans="1:19">
      <c r="A1224">
        <v>189</v>
      </c>
      <c r="B1224" t="s">
        <v>808</v>
      </c>
      <c r="C1224">
        <v>14</v>
      </c>
      <c r="D1224" t="s">
        <v>31</v>
      </c>
      <c r="E1224" s="9">
        <v>44709</v>
      </c>
      <c r="F1224" s="9">
        <v>44722</v>
      </c>
      <c r="G1224" t="s">
        <v>169</v>
      </c>
      <c r="H1224" s="1"/>
      <c r="I1224" t="s">
        <v>449</v>
      </c>
      <c r="N1224" s="3">
        <f t="shared" si="76"/>
        <v>0</v>
      </c>
      <c r="O1224" s="5">
        <f>SUM(J1225:J1238)</f>
        <v>486</v>
      </c>
      <c r="P1224" s="7">
        <f t="shared" ref="P1224" si="77">P1223+O1224</f>
        <v>45520.100000000006</v>
      </c>
    </row>
    <row r="1225" spans="1:19">
      <c r="E1225" s="10">
        <v>44709</v>
      </c>
      <c r="G1225" s="1" t="s">
        <v>169</v>
      </c>
      <c r="H1225" s="1"/>
      <c r="J1225" s="3">
        <v>0</v>
      </c>
      <c r="N1225" s="3">
        <f t="shared" ref="N1225:N1233" si="78">K1225+L1225+M1225</f>
        <v>0</v>
      </c>
      <c r="O1225" s="5"/>
      <c r="P1225" s="7"/>
    </row>
    <row r="1226" spans="1:19">
      <c r="B1226" s="1"/>
      <c r="C1226" s="1"/>
      <c r="D1226" s="1"/>
      <c r="E1226" s="10">
        <v>44710</v>
      </c>
      <c r="F1226" s="10"/>
      <c r="G1226" s="1" t="s">
        <v>169</v>
      </c>
      <c r="H1226" s="1"/>
      <c r="I1226" s="1"/>
      <c r="J1226" s="3">
        <v>0</v>
      </c>
      <c r="N1226" s="3">
        <f t="shared" si="78"/>
        <v>0</v>
      </c>
      <c r="P1226" s="7">
        <f>P1224+O1226</f>
        <v>45520.100000000006</v>
      </c>
    </row>
    <row r="1227" spans="1:19">
      <c r="B1227" s="1"/>
      <c r="C1227" s="1"/>
      <c r="D1227" s="1"/>
      <c r="E1227" s="10">
        <v>44711</v>
      </c>
      <c r="F1227" s="10"/>
      <c r="G1227" s="1" t="s">
        <v>169</v>
      </c>
      <c r="H1227" s="1"/>
      <c r="I1227" s="1"/>
      <c r="J1227" s="3">
        <v>0</v>
      </c>
      <c r="N1227" s="3">
        <f t="shared" si="78"/>
        <v>0</v>
      </c>
      <c r="P1227" s="7">
        <f t="shared" ref="P1227:P1237" si="79">P1226+O1227</f>
        <v>45520.100000000006</v>
      </c>
    </row>
    <row r="1228" spans="1:19">
      <c r="B1228" s="1"/>
      <c r="C1228" s="1"/>
      <c r="D1228" s="1"/>
      <c r="E1228" s="10">
        <v>44712</v>
      </c>
      <c r="F1228" s="10"/>
      <c r="G1228" s="1" t="s">
        <v>169</v>
      </c>
      <c r="H1228" s="1"/>
      <c r="I1228" s="1" t="s">
        <v>809</v>
      </c>
      <c r="J1228" s="3">
        <v>13</v>
      </c>
      <c r="M1228" s="3">
        <v>3.5</v>
      </c>
      <c r="N1228" s="3">
        <f t="shared" si="78"/>
        <v>3.5</v>
      </c>
      <c r="P1228" s="7">
        <f t="shared" si="79"/>
        <v>45520.100000000006</v>
      </c>
    </row>
    <row r="1229" spans="1:19">
      <c r="B1229" s="1"/>
      <c r="C1229" s="1"/>
      <c r="D1229" s="1"/>
      <c r="E1229" s="10">
        <v>44713</v>
      </c>
      <c r="F1229" s="10"/>
      <c r="G1229" s="1" t="s">
        <v>809</v>
      </c>
      <c r="H1229" s="1"/>
      <c r="I1229" s="1" t="s">
        <v>94</v>
      </c>
      <c r="J1229" s="3">
        <v>71</v>
      </c>
      <c r="K1229" s="3">
        <v>7</v>
      </c>
      <c r="L1229" s="3">
        <v>2.5</v>
      </c>
      <c r="M1229" s="3">
        <v>8.5</v>
      </c>
      <c r="N1229" s="3">
        <f t="shared" si="78"/>
        <v>18</v>
      </c>
      <c r="P1229" s="7">
        <f t="shared" si="79"/>
        <v>45520.100000000006</v>
      </c>
    </row>
    <row r="1230" spans="1:19">
      <c r="B1230" s="1"/>
      <c r="C1230" s="1"/>
      <c r="D1230" s="1"/>
      <c r="E1230" s="10">
        <v>44714</v>
      </c>
      <c r="F1230" s="10"/>
      <c r="G1230" s="1" t="s">
        <v>94</v>
      </c>
      <c r="H1230" s="1" t="s">
        <v>231</v>
      </c>
      <c r="I1230" s="1" t="s">
        <v>94</v>
      </c>
      <c r="J1230" s="3">
        <v>100</v>
      </c>
      <c r="K1230" s="3">
        <v>10</v>
      </c>
      <c r="L1230" s="3">
        <v>2</v>
      </c>
      <c r="M1230" s="3">
        <v>12</v>
      </c>
      <c r="N1230" s="3">
        <f t="shared" si="78"/>
        <v>24</v>
      </c>
      <c r="P1230" s="7">
        <f t="shared" si="79"/>
        <v>45520.100000000006</v>
      </c>
    </row>
    <row r="1231" spans="1:19">
      <c r="B1231" s="1"/>
      <c r="C1231" s="1"/>
      <c r="D1231" s="1"/>
      <c r="E1231" s="10">
        <v>44715</v>
      </c>
      <c r="F1231" s="10"/>
      <c r="G1231" s="1" t="s">
        <v>94</v>
      </c>
      <c r="H1231" s="1"/>
      <c r="I1231" s="1" t="s">
        <v>112</v>
      </c>
      <c r="J1231" s="3">
        <v>54</v>
      </c>
      <c r="K1231" s="3">
        <v>7</v>
      </c>
      <c r="M1231" s="3">
        <v>6</v>
      </c>
      <c r="N1231" s="3">
        <f t="shared" si="78"/>
        <v>13</v>
      </c>
      <c r="P1231" s="7">
        <f t="shared" si="79"/>
        <v>45520.100000000006</v>
      </c>
    </row>
    <row r="1232" spans="1:19">
      <c r="E1232" s="10">
        <v>44716</v>
      </c>
      <c r="G1232" s="1" t="s">
        <v>112</v>
      </c>
      <c r="H1232" s="1"/>
      <c r="I1232" s="1" t="s">
        <v>94</v>
      </c>
      <c r="J1232" s="3">
        <v>70</v>
      </c>
      <c r="K1232" s="3">
        <v>2</v>
      </c>
      <c r="M1232" s="3">
        <v>16</v>
      </c>
      <c r="N1232" s="3">
        <f t="shared" si="78"/>
        <v>18</v>
      </c>
      <c r="P1232" s="7">
        <f t="shared" si="79"/>
        <v>45520.100000000006</v>
      </c>
    </row>
    <row r="1233" spans="1:16">
      <c r="E1233" s="10">
        <v>44717</v>
      </c>
      <c r="G1233" s="1" t="s">
        <v>94</v>
      </c>
      <c r="H1233" s="1"/>
      <c r="I1233" s="1" t="s">
        <v>459</v>
      </c>
      <c r="J1233" s="3">
        <v>68</v>
      </c>
      <c r="K1233" s="3">
        <v>5</v>
      </c>
      <c r="M1233" s="3">
        <v>11</v>
      </c>
      <c r="N1233" s="3">
        <f t="shared" si="78"/>
        <v>16</v>
      </c>
      <c r="P1233" s="7">
        <f t="shared" si="79"/>
        <v>45520.100000000006</v>
      </c>
    </row>
    <row r="1234" spans="1:16">
      <c r="E1234" s="10">
        <v>44718</v>
      </c>
      <c r="G1234" s="1" t="s">
        <v>459</v>
      </c>
      <c r="H1234" s="1"/>
      <c r="I1234" s="1" t="s">
        <v>100</v>
      </c>
      <c r="J1234" s="3">
        <v>42</v>
      </c>
      <c r="K1234" s="3">
        <v>6</v>
      </c>
      <c r="M1234" s="3">
        <v>5.5</v>
      </c>
      <c r="N1234" s="3">
        <f>K1234+L1234+M1234</f>
        <v>11.5</v>
      </c>
      <c r="P1234" s="7">
        <f t="shared" si="79"/>
        <v>45520.100000000006</v>
      </c>
    </row>
    <row r="1235" spans="1:16">
      <c r="E1235" s="10">
        <v>44719</v>
      </c>
      <c r="G1235" s="1" t="s">
        <v>100</v>
      </c>
      <c r="H1235" s="1" t="s">
        <v>453</v>
      </c>
      <c r="I1235" s="1" t="s">
        <v>450</v>
      </c>
      <c r="J1235" s="3">
        <v>18</v>
      </c>
      <c r="K1235" s="3">
        <v>4</v>
      </c>
      <c r="M1235" s="3">
        <v>2</v>
      </c>
      <c r="N1235" s="3">
        <f>K1235+L1235+M1235</f>
        <v>6</v>
      </c>
      <c r="P1235" s="7">
        <f t="shared" si="79"/>
        <v>45520.100000000006</v>
      </c>
    </row>
    <row r="1236" spans="1:16">
      <c r="B1236" s="1"/>
      <c r="C1236" s="1"/>
      <c r="D1236" s="1"/>
      <c r="E1236" s="10">
        <v>44720</v>
      </c>
      <c r="F1236" s="10"/>
      <c r="G1236" s="1" t="s">
        <v>450</v>
      </c>
      <c r="H1236" s="1" t="s">
        <v>810</v>
      </c>
      <c r="I1236" s="1" t="s">
        <v>102</v>
      </c>
      <c r="J1236" s="3">
        <v>18</v>
      </c>
      <c r="K1236" s="3">
        <v>3</v>
      </c>
      <c r="M1236" s="3">
        <v>1</v>
      </c>
      <c r="N1236" s="3">
        <f>K1236+L1236+M1236</f>
        <v>4</v>
      </c>
      <c r="P1236" s="7">
        <f t="shared" si="79"/>
        <v>45520.100000000006</v>
      </c>
    </row>
    <row r="1237" spans="1:16">
      <c r="B1237" s="1"/>
      <c r="C1237" s="1"/>
      <c r="D1237" s="1"/>
      <c r="E1237" s="10">
        <v>44721</v>
      </c>
      <c r="F1237" s="10"/>
      <c r="G1237" s="1" t="s">
        <v>102</v>
      </c>
      <c r="H1237" s="1"/>
      <c r="I1237" s="1" t="s">
        <v>106</v>
      </c>
      <c r="J1237" s="3">
        <v>6</v>
      </c>
      <c r="K1237" s="3">
        <v>1</v>
      </c>
      <c r="N1237" s="3">
        <f>K1237+L1237+M1237</f>
        <v>1</v>
      </c>
      <c r="P1237" s="7">
        <f t="shared" si="79"/>
        <v>45520.100000000006</v>
      </c>
    </row>
    <row r="1238" spans="1:16">
      <c r="B1238" s="1"/>
      <c r="C1238" s="1"/>
      <c r="D1238" s="1"/>
      <c r="E1238" s="10">
        <v>44722</v>
      </c>
      <c r="F1238" s="10"/>
      <c r="G1238" s="1" t="s">
        <v>106</v>
      </c>
      <c r="H1238" s="1"/>
      <c r="I1238" s="1" t="s">
        <v>449</v>
      </c>
      <c r="J1238" s="3">
        <v>26</v>
      </c>
      <c r="K1238" s="3">
        <v>6</v>
      </c>
      <c r="M1238" s="3">
        <v>1</v>
      </c>
      <c r="N1238" s="3">
        <f>K1238+L1238+M1238</f>
        <v>7</v>
      </c>
      <c r="P1238" s="7">
        <f t="shared" ref="P1238" si="80">P1237+O1238</f>
        <v>45520.100000000006</v>
      </c>
    </row>
    <row r="1239" spans="1:16">
      <c r="A1239">
        <v>190</v>
      </c>
      <c r="B1239" t="s">
        <v>811</v>
      </c>
      <c r="C1239">
        <v>10</v>
      </c>
      <c r="D1239" t="s">
        <v>31</v>
      </c>
      <c r="E1239" s="9">
        <v>44723</v>
      </c>
      <c r="F1239" s="9">
        <v>44732</v>
      </c>
      <c r="G1239" t="s">
        <v>449</v>
      </c>
      <c r="H1239" s="1"/>
      <c r="I1239" t="s">
        <v>449</v>
      </c>
      <c r="N1239" s="3">
        <f t="shared" ref="N1239:N1257" si="81">K1239+L1239+M1239</f>
        <v>0</v>
      </c>
      <c r="O1239" s="5">
        <f>SUM(J1240:J1249)</f>
        <v>142</v>
      </c>
      <c r="P1239" s="7">
        <f>P1237+O1239</f>
        <v>45662.100000000006</v>
      </c>
    </row>
    <row r="1240" spans="1:16">
      <c r="B1240" s="1"/>
      <c r="C1240" s="1"/>
      <c r="D1240" s="1"/>
      <c r="E1240" s="10">
        <v>44723</v>
      </c>
      <c r="F1240" s="10"/>
      <c r="G1240" s="1" t="s">
        <v>449</v>
      </c>
      <c r="H1240" s="1"/>
      <c r="I1240" s="1"/>
      <c r="N1240" s="3">
        <f t="shared" si="81"/>
        <v>0</v>
      </c>
      <c r="P1240" s="7">
        <f t="shared" ref="P1240:P1260" si="82">P1239+O1240</f>
        <v>45662.100000000006</v>
      </c>
    </row>
    <row r="1241" spans="1:16">
      <c r="B1241" s="1"/>
      <c r="C1241" s="1"/>
      <c r="D1241" s="1"/>
      <c r="E1241" s="10">
        <v>44724</v>
      </c>
      <c r="F1241" s="10"/>
      <c r="G1241" s="1" t="s">
        <v>449</v>
      </c>
      <c r="H1241" s="1"/>
      <c r="I1241" s="1"/>
      <c r="N1241" s="3">
        <f t="shared" si="81"/>
        <v>0</v>
      </c>
      <c r="P1241" s="7">
        <f t="shared" si="82"/>
        <v>45662.100000000006</v>
      </c>
    </row>
    <row r="1242" spans="1:16">
      <c r="B1242" s="1"/>
      <c r="C1242" s="1"/>
      <c r="D1242" s="1"/>
      <c r="E1242" s="10">
        <v>44725</v>
      </c>
      <c r="F1242" s="10"/>
      <c r="G1242" s="1" t="s">
        <v>449</v>
      </c>
      <c r="H1242" s="1"/>
      <c r="I1242" s="1" t="s">
        <v>817</v>
      </c>
      <c r="J1242" s="3">
        <v>29</v>
      </c>
      <c r="K1242" s="3">
        <v>6</v>
      </c>
      <c r="M1242" s="3">
        <v>1</v>
      </c>
      <c r="N1242" s="3">
        <f t="shared" si="81"/>
        <v>7</v>
      </c>
      <c r="P1242" s="7">
        <f t="shared" si="82"/>
        <v>45662.100000000006</v>
      </c>
    </row>
    <row r="1243" spans="1:16">
      <c r="B1243" s="1"/>
      <c r="C1243" s="1"/>
      <c r="D1243" s="1"/>
      <c r="E1243" s="10">
        <v>44726</v>
      </c>
      <c r="F1243" s="10"/>
      <c r="G1243" s="1" t="s">
        <v>817</v>
      </c>
      <c r="H1243" s="1"/>
      <c r="I1243" s="1" t="s">
        <v>106</v>
      </c>
      <c r="J1243" s="3">
        <v>15</v>
      </c>
      <c r="K1243" s="3">
        <v>3</v>
      </c>
      <c r="M1243" s="3">
        <v>3</v>
      </c>
      <c r="N1243" s="3">
        <f t="shared" si="81"/>
        <v>6</v>
      </c>
      <c r="P1243" s="7">
        <f t="shared" si="82"/>
        <v>45662.100000000006</v>
      </c>
    </row>
    <row r="1244" spans="1:16">
      <c r="B1244" s="1"/>
      <c r="C1244" s="1"/>
      <c r="D1244" s="1"/>
      <c r="E1244" s="10">
        <v>44727</v>
      </c>
      <c r="F1244" s="10"/>
      <c r="G1244" s="1" t="s">
        <v>106</v>
      </c>
      <c r="H1244" s="1" t="s">
        <v>812</v>
      </c>
      <c r="I1244" s="1" t="s">
        <v>450</v>
      </c>
      <c r="J1244" s="3">
        <v>19</v>
      </c>
      <c r="K1244" s="3">
        <v>2</v>
      </c>
      <c r="M1244" s="3">
        <v>3</v>
      </c>
      <c r="N1244" s="3">
        <f t="shared" si="81"/>
        <v>5</v>
      </c>
      <c r="P1244" s="7">
        <f t="shared" si="82"/>
        <v>45662.100000000006</v>
      </c>
    </row>
    <row r="1245" spans="1:16">
      <c r="B1245" s="1"/>
      <c r="C1245" s="1"/>
      <c r="D1245" s="1"/>
      <c r="E1245" s="10">
        <v>44728</v>
      </c>
      <c r="F1245" s="10"/>
      <c r="G1245" s="1" t="s">
        <v>450</v>
      </c>
      <c r="H1245" s="1"/>
      <c r="I1245" s="1" t="s">
        <v>100</v>
      </c>
      <c r="J1245" s="3">
        <v>5</v>
      </c>
      <c r="K1245" s="3">
        <v>3</v>
      </c>
      <c r="M1245" s="3">
        <v>2</v>
      </c>
      <c r="N1245" s="3">
        <f t="shared" si="81"/>
        <v>5</v>
      </c>
      <c r="P1245" s="7">
        <f t="shared" si="82"/>
        <v>45662.100000000006</v>
      </c>
    </row>
    <row r="1246" spans="1:16">
      <c r="B1246" s="1"/>
      <c r="C1246" s="1"/>
      <c r="D1246" s="1"/>
      <c r="E1246" s="10">
        <v>44729</v>
      </c>
      <c r="F1246" s="10"/>
      <c r="G1246" s="1" t="s">
        <v>100</v>
      </c>
      <c r="H1246" s="1"/>
      <c r="I1246" s="1" t="s">
        <v>813</v>
      </c>
      <c r="J1246" s="3">
        <v>23</v>
      </c>
      <c r="K1246" s="3">
        <v>4</v>
      </c>
      <c r="M1246" s="3">
        <v>3</v>
      </c>
      <c r="N1246" s="3">
        <f t="shared" si="81"/>
        <v>7</v>
      </c>
      <c r="P1246" s="7">
        <f t="shared" si="82"/>
        <v>45662.100000000006</v>
      </c>
    </row>
    <row r="1247" spans="1:16">
      <c r="B1247" s="1"/>
      <c r="C1247" s="1"/>
      <c r="D1247" s="1"/>
      <c r="E1247" s="10">
        <v>44730</v>
      </c>
      <c r="F1247" s="10"/>
      <c r="G1247" s="1" t="s">
        <v>813</v>
      </c>
      <c r="H1247" s="1" t="s">
        <v>814</v>
      </c>
      <c r="I1247" s="1" t="s">
        <v>813</v>
      </c>
      <c r="J1247" s="3">
        <v>17</v>
      </c>
      <c r="K1247" s="3">
        <v>3.5</v>
      </c>
      <c r="M1247" s="3">
        <v>3</v>
      </c>
      <c r="N1247" s="3">
        <f t="shared" si="81"/>
        <v>6.5</v>
      </c>
      <c r="P1247" s="7">
        <f t="shared" si="82"/>
        <v>45662.100000000006</v>
      </c>
    </row>
    <row r="1248" spans="1:16">
      <c r="E1248" s="10">
        <v>44731</v>
      </c>
      <c r="G1248" s="1" t="s">
        <v>813</v>
      </c>
      <c r="H1248" s="1"/>
      <c r="I1248" s="1" t="s">
        <v>102</v>
      </c>
      <c r="J1248" s="3">
        <v>9</v>
      </c>
      <c r="K1248" s="3">
        <v>2</v>
      </c>
      <c r="M1248" s="3">
        <v>1</v>
      </c>
      <c r="N1248" s="3">
        <f t="shared" si="81"/>
        <v>3</v>
      </c>
      <c r="P1248" s="7">
        <f t="shared" si="82"/>
        <v>45662.100000000006</v>
      </c>
    </row>
    <row r="1249" spans="1:16">
      <c r="E1249" s="10">
        <v>44732</v>
      </c>
      <c r="G1249" s="1" t="s">
        <v>102</v>
      </c>
      <c r="H1249" s="1"/>
      <c r="I1249" s="1" t="s">
        <v>449</v>
      </c>
      <c r="J1249" s="3">
        <v>25</v>
      </c>
      <c r="K1249" s="3">
        <v>2</v>
      </c>
      <c r="M1249" s="3">
        <v>4.5</v>
      </c>
      <c r="N1249" s="3">
        <f t="shared" ref="N1249" si="83">K1249+L1249+M1249</f>
        <v>6.5</v>
      </c>
      <c r="P1249" s="7">
        <f t="shared" ref="P1249" si="84">P1248+O1249</f>
        <v>45662.100000000006</v>
      </c>
    </row>
    <row r="1250" spans="1:16">
      <c r="A1250">
        <v>191</v>
      </c>
      <c r="B1250" t="s">
        <v>815</v>
      </c>
      <c r="C1250">
        <v>7</v>
      </c>
      <c r="D1250" t="s">
        <v>31</v>
      </c>
      <c r="E1250" s="9">
        <v>44733</v>
      </c>
      <c r="F1250" s="9">
        <v>44739</v>
      </c>
      <c r="G1250" t="s">
        <v>449</v>
      </c>
      <c r="H1250" s="1"/>
      <c r="I1250" t="s">
        <v>449</v>
      </c>
      <c r="N1250" s="3">
        <f t="shared" si="81"/>
        <v>0</v>
      </c>
      <c r="O1250" s="5">
        <f>SUM(J1251:J1257)</f>
        <v>103</v>
      </c>
      <c r="P1250" s="7">
        <f>P1248+O1250</f>
        <v>45765.100000000006</v>
      </c>
    </row>
    <row r="1251" spans="1:16">
      <c r="B1251" s="1"/>
      <c r="C1251" s="1"/>
      <c r="D1251" s="1"/>
      <c r="E1251" s="10">
        <v>44733</v>
      </c>
      <c r="F1251" s="10"/>
      <c r="G1251" s="1" t="s">
        <v>449</v>
      </c>
      <c r="H1251" s="1"/>
      <c r="I1251" s="1" t="s">
        <v>816</v>
      </c>
      <c r="J1251" s="3">
        <v>17</v>
      </c>
      <c r="M1251" s="3">
        <v>4.5</v>
      </c>
      <c r="N1251" s="3">
        <f t="shared" si="81"/>
        <v>4.5</v>
      </c>
      <c r="P1251" s="7">
        <f t="shared" si="82"/>
        <v>45765.100000000006</v>
      </c>
    </row>
    <row r="1252" spans="1:16">
      <c r="B1252" s="1"/>
      <c r="C1252" s="1"/>
      <c r="D1252" s="1"/>
      <c r="E1252" s="10">
        <v>44734</v>
      </c>
      <c r="F1252" s="10"/>
      <c r="G1252" s="1" t="s">
        <v>816</v>
      </c>
      <c r="H1252" s="1" t="s">
        <v>818</v>
      </c>
      <c r="I1252" s="1" t="s">
        <v>106</v>
      </c>
      <c r="J1252" s="3">
        <v>7</v>
      </c>
      <c r="K1252" s="3">
        <v>1.5</v>
      </c>
      <c r="M1252" s="3">
        <v>1.5</v>
      </c>
      <c r="N1252" s="3">
        <f t="shared" si="81"/>
        <v>3</v>
      </c>
      <c r="P1252" s="7">
        <f t="shared" si="82"/>
        <v>45765.100000000006</v>
      </c>
    </row>
    <row r="1253" spans="1:16">
      <c r="B1253" s="1"/>
      <c r="C1253" s="1"/>
      <c r="D1253" s="1"/>
      <c r="E1253" s="10">
        <v>44735</v>
      </c>
      <c r="F1253" s="10"/>
      <c r="G1253" s="1" t="s">
        <v>106</v>
      </c>
      <c r="H1253" t="s">
        <v>102</v>
      </c>
      <c r="I1253" s="1" t="s">
        <v>819</v>
      </c>
      <c r="J1253" s="3">
        <v>20</v>
      </c>
      <c r="K1253" s="3">
        <v>4</v>
      </c>
      <c r="M1253" s="3">
        <v>3</v>
      </c>
      <c r="N1253" s="3">
        <f t="shared" si="81"/>
        <v>7</v>
      </c>
      <c r="P1253" s="7">
        <f t="shared" si="82"/>
        <v>45765.100000000006</v>
      </c>
    </row>
    <row r="1254" spans="1:16">
      <c r="B1254" s="1"/>
      <c r="C1254" s="1"/>
      <c r="D1254" s="1"/>
      <c r="E1254" s="10">
        <v>44736</v>
      </c>
      <c r="F1254" s="10"/>
      <c r="G1254" s="1" t="s">
        <v>819</v>
      </c>
      <c r="H1254" s="1"/>
      <c r="I1254" s="1" t="s">
        <v>100</v>
      </c>
      <c r="J1254" s="3">
        <v>15</v>
      </c>
      <c r="K1254" s="3">
        <v>3.5</v>
      </c>
      <c r="N1254" s="3">
        <f t="shared" si="81"/>
        <v>3.5</v>
      </c>
      <c r="P1254" s="7">
        <f t="shared" si="82"/>
        <v>45765.100000000006</v>
      </c>
    </row>
    <row r="1255" spans="1:16">
      <c r="B1255" s="1"/>
      <c r="C1255" s="1"/>
      <c r="D1255" s="1"/>
      <c r="E1255" s="10">
        <v>44737</v>
      </c>
      <c r="F1255" s="10"/>
      <c r="G1255" s="1" t="s">
        <v>100</v>
      </c>
      <c r="H1255" s="1"/>
      <c r="I1255" s="1" t="s">
        <v>813</v>
      </c>
      <c r="J1255" s="3">
        <v>23</v>
      </c>
      <c r="M1255" s="3">
        <v>6</v>
      </c>
      <c r="N1255" s="3">
        <f t="shared" si="81"/>
        <v>6</v>
      </c>
      <c r="P1255" s="7">
        <f t="shared" si="82"/>
        <v>45765.100000000006</v>
      </c>
    </row>
    <row r="1256" spans="1:16">
      <c r="B1256" s="1"/>
      <c r="C1256" s="1"/>
      <c r="D1256" s="1"/>
      <c r="E1256" s="10">
        <v>44738</v>
      </c>
      <c r="F1256" s="10"/>
      <c r="G1256" s="1" t="s">
        <v>813</v>
      </c>
      <c r="H1256" s="1"/>
      <c r="I1256" s="1" t="s">
        <v>102</v>
      </c>
      <c r="J1256" s="3">
        <v>10</v>
      </c>
      <c r="K1256" s="3">
        <v>2</v>
      </c>
      <c r="M1256" s="3">
        <v>1</v>
      </c>
      <c r="N1256" s="3">
        <f t="shared" si="81"/>
        <v>3</v>
      </c>
      <c r="P1256" s="7">
        <f t="shared" si="82"/>
        <v>45765.100000000006</v>
      </c>
    </row>
    <row r="1257" spans="1:16">
      <c r="E1257" s="10">
        <v>44739</v>
      </c>
      <c r="G1257" s="1" t="s">
        <v>102</v>
      </c>
      <c r="H1257" s="1"/>
      <c r="I1257" s="1" t="s">
        <v>449</v>
      </c>
      <c r="J1257" s="3">
        <v>11</v>
      </c>
      <c r="K1257" s="3">
        <v>1.5</v>
      </c>
      <c r="M1257" s="3">
        <v>5.5</v>
      </c>
      <c r="N1257" s="3">
        <f t="shared" si="81"/>
        <v>7</v>
      </c>
      <c r="P1257" s="7">
        <f t="shared" si="82"/>
        <v>45765.100000000006</v>
      </c>
    </row>
    <row r="1258" spans="1:16">
      <c r="A1258" t="s">
        <v>832</v>
      </c>
      <c r="B1258" t="s">
        <v>820</v>
      </c>
      <c r="C1258">
        <v>7</v>
      </c>
      <c r="D1258" t="s">
        <v>31</v>
      </c>
      <c r="E1258" s="9">
        <v>44740</v>
      </c>
      <c r="F1258" s="9">
        <v>44746</v>
      </c>
      <c r="G1258" t="s">
        <v>449</v>
      </c>
      <c r="H1258" s="1"/>
      <c r="I1258" t="s">
        <v>449</v>
      </c>
      <c r="N1258" s="3">
        <f t="shared" ref="N1258" si="85">K1258+L1258+M1258</f>
        <v>0</v>
      </c>
      <c r="O1258" s="5">
        <f>SUM(J1259:J1265)</f>
        <v>130</v>
      </c>
      <c r="P1258" s="7">
        <f t="shared" si="82"/>
        <v>45895.100000000006</v>
      </c>
    </row>
    <row r="1259" spans="1:16">
      <c r="E1259" s="10">
        <v>44740</v>
      </c>
      <c r="G1259" s="1" t="s">
        <v>449</v>
      </c>
      <c r="H1259" s="1"/>
      <c r="J1259" s="3">
        <v>0</v>
      </c>
      <c r="O1259" s="5"/>
      <c r="P1259" s="7">
        <f t="shared" si="82"/>
        <v>45895.100000000006</v>
      </c>
    </row>
    <row r="1260" spans="1:16">
      <c r="B1260" s="1"/>
      <c r="C1260" s="1"/>
      <c r="D1260" s="1"/>
      <c r="E1260" s="10">
        <v>44741</v>
      </c>
      <c r="F1260" s="10"/>
      <c r="G1260" s="1" t="s">
        <v>449</v>
      </c>
      <c r="H1260" s="1"/>
      <c r="I1260" s="1" t="s">
        <v>817</v>
      </c>
      <c r="J1260" s="3">
        <v>21</v>
      </c>
      <c r="K1260" s="3">
        <v>4</v>
      </c>
      <c r="M1260" s="3">
        <v>3</v>
      </c>
      <c r="N1260" s="3">
        <f t="shared" ref="N1260:N1282" si="86">K1260+L1260+M1260</f>
        <v>7</v>
      </c>
      <c r="P1260" s="7">
        <f t="shared" si="82"/>
        <v>45895.100000000006</v>
      </c>
    </row>
    <row r="1261" spans="1:16">
      <c r="B1261" s="1"/>
      <c r="C1261" s="1"/>
      <c r="D1261" s="1"/>
      <c r="E1261" s="10">
        <v>44742</v>
      </c>
      <c r="F1261" s="10"/>
      <c r="G1261" s="1" t="s">
        <v>817</v>
      </c>
      <c r="H1261" s="1" t="s">
        <v>821</v>
      </c>
      <c r="I1261" s="1" t="s">
        <v>819</v>
      </c>
      <c r="J1261" s="3">
        <v>24</v>
      </c>
      <c r="K1261" s="3">
        <v>4.5</v>
      </c>
      <c r="M1261" s="3">
        <v>4.5</v>
      </c>
      <c r="N1261" s="3">
        <f t="shared" si="86"/>
        <v>9</v>
      </c>
      <c r="P1261" s="7">
        <f t="shared" ref="P1261:P1295" si="87">P1260+O1261</f>
        <v>45895.100000000006</v>
      </c>
    </row>
    <row r="1262" spans="1:16">
      <c r="B1262" s="1"/>
      <c r="C1262" s="1"/>
      <c r="D1262" s="1"/>
      <c r="E1262" s="10">
        <v>44743</v>
      </c>
      <c r="F1262" s="10"/>
      <c r="G1262" s="1" t="s">
        <v>819</v>
      </c>
      <c r="H1262" s="1"/>
      <c r="I1262" s="1" t="s">
        <v>100</v>
      </c>
      <c r="J1262" s="3">
        <v>16</v>
      </c>
      <c r="K1262" s="3">
        <v>3</v>
      </c>
      <c r="M1262" s="3">
        <v>1</v>
      </c>
      <c r="N1262" s="3">
        <f t="shared" si="86"/>
        <v>4</v>
      </c>
      <c r="P1262" s="7">
        <f t="shared" si="87"/>
        <v>45895.100000000006</v>
      </c>
    </row>
    <row r="1263" spans="1:16">
      <c r="B1263" s="1"/>
      <c r="C1263" s="1"/>
      <c r="D1263" s="1"/>
      <c r="E1263" s="10">
        <v>44744</v>
      </c>
      <c r="F1263" s="10"/>
      <c r="G1263" s="1" t="s">
        <v>100</v>
      </c>
      <c r="H1263" s="1"/>
      <c r="I1263" s="1" t="s">
        <v>813</v>
      </c>
      <c r="J1263" s="3">
        <v>24</v>
      </c>
      <c r="K1263" s="3">
        <v>2</v>
      </c>
      <c r="M1263" s="3">
        <v>5</v>
      </c>
      <c r="N1263" s="3">
        <f t="shared" si="86"/>
        <v>7</v>
      </c>
      <c r="P1263" s="7">
        <f t="shared" si="87"/>
        <v>45895.100000000006</v>
      </c>
    </row>
    <row r="1264" spans="1:16">
      <c r="B1264" s="1"/>
      <c r="C1264" s="1"/>
      <c r="D1264" s="1"/>
      <c r="E1264" s="10">
        <v>44745</v>
      </c>
      <c r="F1264" s="10"/>
      <c r="G1264" s="1" t="s">
        <v>813</v>
      </c>
      <c r="H1264" s="1" t="s">
        <v>822</v>
      </c>
      <c r="I1264" s="1" t="s">
        <v>102</v>
      </c>
      <c r="J1264" s="3">
        <v>13</v>
      </c>
      <c r="M1264" s="3">
        <v>4</v>
      </c>
      <c r="N1264" s="3">
        <f t="shared" si="86"/>
        <v>4</v>
      </c>
      <c r="P1264" s="7">
        <f t="shared" si="87"/>
        <v>45895.100000000006</v>
      </c>
    </row>
    <row r="1265" spans="1:16">
      <c r="B1265" s="1"/>
      <c r="C1265" s="1"/>
      <c r="D1265" s="1"/>
      <c r="E1265" s="10">
        <v>44746</v>
      </c>
      <c r="F1265" s="10"/>
      <c r="G1265" s="1" t="s">
        <v>102</v>
      </c>
      <c r="H1265" s="1" t="s">
        <v>106</v>
      </c>
      <c r="I1265" s="1" t="s">
        <v>449</v>
      </c>
      <c r="J1265" s="3">
        <v>32</v>
      </c>
      <c r="K1265" s="3">
        <v>1</v>
      </c>
      <c r="M1265" s="3">
        <v>6</v>
      </c>
      <c r="N1265" s="3">
        <f t="shared" si="86"/>
        <v>7</v>
      </c>
      <c r="P1265" s="7">
        <f t="shared" si="87"/>
        <v>45895.100000000006</v>
      </c>
    </row>
    <row r="1266" spans="1:16">
      <c r="A1266" t="s">
        <v>833</v>
      </c>
      <c r="B1266" t="s">
        <v>820</v>
      </c>
      <c r="C1266">
        <v>9</v>
      </c>
      <c r="D1266" t="s">
        <v>31</v>
      </c>
      <c r="E1266" s="11">
        <v>44747</v>
      </c>
      <c r="F1266" s="11"/>
      <c r="G1266" s="2" t="s">
        <v>449</v>
      </c>
      <c r="H1266" s="17"/>
      <c r="I1266" s="2" t="s">
        <v>109</v>
      </c>
      <c r="N1266" s="3">
        <f t="shared" si="86"/>
        <v>0</v>
      </c>
      <c r="O1266" s="5">
        <f>SUM(J1267:J1275)</f>
        <v>157</v>
      </c>
      <c r="P1266" s="7">
        <f t="shared" si="87"/>
        <v>46052.100000000006</v>
      </c>
    </row>
    <row r="1267" spans="1:16">
      <c r="E1267" s="10">
        <v>44747</v>
      </c>
      <c r="F1267" s="10"/>
      <c r="G1267" s="1" t="s">
        <v>449</v>
      </c>
      <c r="H1267" s="16"/>
      <c r="I1267" s="1"/>
      <c r="J1267" s="3">
        <v>0</v>
      </c>
      <c r="N1267" s="3">
        <f t="shared" si="86"/>
        <v>0</v>
      </c>
      <c r="P1267" s="7">
        <f t="shared" si="87"/>
        <v>46052.100000000006</v>
      </c>
    </row>
    <row r="1268" spans="1:16">
      <c r="B1268" s="1"/>
      <c r="C1268" s="1"/>
      <c r="D1268" s="1"/>
      <c r="E1268" s="10">
        <v>44748</v>
      </c>
      <c r="F1268" s="10"/>
      <c r="G1268" s="1" t="s">
        <v>449</v>
      </c>
      <c r="I1268" s="1" t="s">
        <v>823</v>
      </c>
      <c r="J1268" s="3">
        <v>28</v>
      </c>
      <c r="K1268" s="3">
        <v>3</v>
      </c>
      <c r="M1268" s="3">
        <v>4</v>
      </c>
      <c r="N1268" s="3">
        <f t="shared" si="86"/>
        <v>7</v>
      </c>
      <c r="P1268" s="7">
        <f>P1266+O1268</f>
        <v>46052.100000000006</v>
      </c>
    </row>
    <row r="1269" spans="1:16">
      <c r="B1269" s="1"/>
      <c r="C1269" s="1"/>
      <c r="D1269" s="1"/>
      <c r="E1269" s="10">
        <v>44749</v>
      </c>
      <c r="F1269" s="10"/>
      <c r="G1269" s="1" t="s">
        <v>823</v>
      </c>
      <c r="H1269" s="1" t="s">
        <v>822</v>
      </c>
      <c r="I1269" s="1" t="s">
        <v>824</v>
      </c>
      <c r="J1269" s="3">
        <v>7</v>
      </c>
      <c r="M1269" s="3">
        <v>2</v>
      </c>
      <c r="N1269" s="3">
        <f t="shared" si="86"/>
        <v>2</v>
      </c>
      <c r="P1269" s="7">
        <f t="shared" si="87"/>
        <v>46052.100000000006</v>
      </c>
    </row>
    <row r="1270" spans="1:16">
      <c r="B1270" s="1"/>
      <c r="C1270" s="1"/>
      <c r="D1270" s="1"/>
      <c r="E1270" s="10">
        <v>44750</v>
      </c>
      <c r="F1270" s="10"/>
      <c r="G1270" s="1" t="s">
        <v>824</v>
      </c>
      <c r="H1270" s="1" t="s">
        <v>106</v>
      </c>
      <c r="I1270" s="1" t="s">
        <v>824</v>
      </c>
      <c r="J1270" s="3">
        <v>13</v>
      </c>
      <c r="K1270" s="3">
        <v>3</v>
      </c>
      <c r="M1270" s="3">
        <v>1</v>
      </c>
      <c r="N1270" s="3">
        <f t="shared" si="86"/>
        <v>4</v>
      </c>
      <c r="P1270" s="7">
        <f t="shared" si="87"/>
        <v>46052.100000000006</v>
      </c>
    </row>
    <row r="1271" spans="1:16">
      <c r="B1271" s="1"/>
      <c r="C1271" s="1"/>
      <c r="D1271" s="1"/>
      <c r="E1271" s="10">
        <v>44751</v>
      </c>
      <c r="F1271" s="10"/>
      <c r="G1271" s="1" t="s">
        <v>824</v>
      </c>
      <c r="I1271" s="1" t="s">
        <v>824</v>
      </c>
      <c r="J1271" s="3">
        <v>0</v>
      </c>
      <c r="N1271" s="3">
        <f t="shared" si="86"/>
        <v>0</v>
      </c>
      <c r="P1271" s="7">
        <f t="shared" si="87"/>
        <v>46052.100000000006</v>
      </c>
    </row>
    <row r="1272" spans="1:16">
      <c r="B1272" s="1"/>
      <c r="C1272" s="1"/>
      <c r="D1272" s="1"/>
      <c r="E1272" s="10">
        <v>44752</v>
      </c>
      <c r="F1272" s="10"/>
      <c r="G1272" s="1" t="s">
        <v>824</v>
      </c>
      <c r="H1272" s="1"/>
      <c r="I1272" s="1" t="s">
        <v>459</v>
      </c>
      <c r="J1272" s="3">
        <v>39</v>
      </c>
      <c r="K1272" s="3">
        <v>4.5</v>
      </c>
      <c r="M1272" s="3">
        <v>5</v>
      </c>
      <c r="N1272" s="3">
        <f t="shared" ref="N1272:N1274" si="88">K1272+L1272+M1272</f>
        <v>9.5</v>
      </c>
      <c r="P1272" s="7">
        <f t="shared" ref="P1272:P1274" si="89">P1271+O1272</f>
        <v>46052.100000000006</v>
      </c>
    </row>
    <row r="1273" spans="1:16">
      <c r="B1273" s="1"/>
      <c r="C1273" s="1"/>
      <c r="D1273" s="1"/>
      <c r="E1273" s="10">
        <v>44753</v>
      </c>
      <c r="F1273" s="10"/>
      <c r="G1273" s="1" t="s">
        <v>459</v>
      </c>
      <c r="H1273" s="1"/>
      <c r="I1273" s="1" t="s">
        <v>107</v>
      </c>
      <c r="J1273" s="3">
        <v>36</v>
      </c>
      <c r="K1273" s="3">
        <v>3.5</v>
      </c>
      <c r="M1273" s="3">
        <v>4.5</v>
      </c>
      <c r="N1273" s="3">
        <f t="shared" si="88"/>
        <v>8</v>
      </c>
      <c r="P1273" s="7">
        <f t="shared" si="89"/>
        <v>46052.100000000006</v>
      </c>
    </row>
    <row r="1274" spans="1:16">
      <c r="B1274" s="1"/>
      <c r="C1274" s="1"/>
      <c r="D1274" s="1"/>
      <c r="E1274" s="10">
        <v>44754</v>
      </c>
      <c r="F1274" s="10"/>
      <c r="G1274" s="1" t="s">
        <v>107</v>
      </c>
      <c r="H1274" s="1"/>
      <c r="I1274" s="1" t="s">
        <v>458</v>
      </c>
      <c r="J1274" s="3">
        <v>20</v>
      </c>
      <c r="K1274" s="3">
        <v>4.5</v>
      </c>
      <c r="M1274" s="3">
        <v>1.5</v>
      </c>
      <c r="N1274" s="3">
        <f t="shared" si="88"/>
        <v>6</v>
      </c>
      <c r="P1274" s="7">
        <f t="shared" si="89"/>
        <v>46052.100000000006</v>
      </c>
    </row>
    <row r="1275" spans="1:16">
      <c r="B1275" s="1"/>
      <c r="C1275" s="1"/>
      <c r="D1275" s="1"/>
      <c r="E1275" s="10">
        <v>44755</v>
      </c>
      <c r="F1275" s="10"/>
      <c r="G1275" s="1" t="s">
        <v>458</v>
      </c>
      <c r="H1275" s="1"/>
      <c r="I1275" s="1" t="s">
        <v>109</v>
      </c>
      <c r="J1275" s="3">
        <v>14</v>
      </c>
      <c r="M1275" s="3">
        <v>4.5</v>
      </c>
      <c r="N1275" s="3">
        <f t="shared" si="86"/>
        <v>4.5</v>
      </c>
      <c r="P1275" s="7">
        <f>P1271+O1275</f>
        <v>46052.100000000006</v>
      </c>
    </row>
    <row r="1276" spans="1:16">
      <c r="A1276">
        <v>193</v>
      </c>
      <c r="B1276" t="s">
        <v>726</v>
      </c>
      <c r="C1276">
        <v>9</v>
      </c>
      <c r="D1276" t="s">
        <v>31</v>
      </c>
      <c r="E1276" s="9">
        <v>44756</v>
      </c>
      <c r="F1276" s="9">
        <v>44764</v>
      </c>
      <c r="G1276" t="s">
        <v>109</v>
      </c>
      <c r="H1276" s="1"/>
      <c r="I1276" t="s">
        <v>449</v>
      </c>
      <c r="N1276" s="3">
        <f t="shared" si="86"/>
        <v>0</v>
      </c>
      <c r="O1276" s="5">
        <f>SUM(J1277:J1285)</f>
        <v>169</v>
      </c>
      <c r="P1276" s="7">
        <f t="shared" si="87"/>
        <v>46221.100000000006</v>
      </c>
    </row>
    <row r="1277" spans="1:16">
      <c r="B1277" s="1"/>
      <c r="C1277" s="1"/>
      <c r="D1277" s="1"/>
      <c r="E1277" s="10">
        <v>44756</v>
      </c>
      <c r="F1277" s="10"/>
      <c r="G1277" s="1" t="s">
        <v>109</v>
      </c>
      <c r="H1277" s="1"/>
      <c r="I1277" s="1"/>
      <c r="J1277" s="3">
        <v>0</v>
      </c>
      <c r="K1277" s="3">
        <v>3</v>
      </c>
      <c r="L1277" s="3">
        <v>1</v>
      </c>
      <c r="M1277" s="3">
        <v>2</v>
      </c>
      <c r="N1277" s="3">
        <f t="shared" si="86"/>
        <v>6</v>
      </c>
      <c r="P1277" s="7">
        <f t="shared" si="87"/>
        <v>46221.100000000006</v>
      </c>
    </row>
    <row r="1278" spans="1:16">
      <c r="B1278" s="1"/>
      <c r="C1278" s="1"/>
      <c r="D1278" s="1"/>
      <c r="E1278" s="10">
        <v>44757</v>
      </c>
      <c r="F1278" s="10"/>
      <c r="G1278" s="1" t="s">
        <v>109</v>
      </c>
      <c r="H1278" s="1" t="s">
        <v>834</v>
      </c>
      <c r="I1278" s="1" t="s">
        <v>107</v>
      </c>
      <c r="J1278" s="3">
        <v>23</v>
      </c>
      <c r="K1278" s="3">
        <v>1.5</v>
      </c>
      <c r="L1278" s="3">
        <v>1.5</v>
      </c>
      <c r="M1278" s="3">
        <v>5</v>
      </c>
      <c r="N1278" s="3">
        <f t="shared" si="86"/>
        <v>8</v>
      </c>
      <c r="P1278" s="7">
        <f t="shared" si="87"/>
        <v>46221.100000000006</v>
      </c>
    </row>
    <row r="1279" spans="1:16">
      <c r="B1279" s="1"/>
      <c r="C1279" s="1"/>
      <c r="D1279" s="1"/>
      <c r="E1279" s="10">
        <v>44758</v>
      </c>
      <c r="F1279" s="10"/>
      <c r="G1279" s="1" t="s">
        <v>107</v>
      </c>
      <c r="H1279" s="1" t="s">
        <v>187</v>
      </c>
      <c r="I1279" s="1" t="s">
        <v>459</v>
      </c>
      <c r="J1279" s="3">
        <v>54</v>
      </c>
      <c r="K1279" s="3">
        <v>7.5</v>
      </c>
      <c r="M1279" s="3">
        <v>4.5</v>
      </c>
      <c r="N1279" s="3">
        <f t="shared" si="86"/>
        <v>12</v>
      </c>
      <c r="P1279" s="7">
        <f t="shared" si="87"/>
        <v>46221.100000000006</v>
      </c>
    </row>
    <row r="1280" spans="1:16">
      <c r="B1280" s="1"/>
      <c r="C1280" s="1"/>
      <c r="D1280" s="1"/>
      <c r="E1280" s="10">
        <v>44759</v>
      </c>
      <c r="F1280" s="10"/>
      <c r="G1280" s="1" t="s">
        <v>459</v>
      </c>
      <c r="H1280" s="1"/>
      <c r="I1280" s="1" t="s">
        <v>100</v>
      </c>
      <c r="J1280" s="3">
        <v>40</v>
      </c>
      <c r="M1280" s="3">
        <v>10</v>
      </c>
      <c r="N1280" s="3">
        <f t="shared" si="86"/>
        <v>10</v>
      </c>
      <c r="P1280" s="7">
        <f t="shared" si="87"/>
        <v>46221.100000000006</v>
      </c>
    </row>
    <row r="1281" spans="1:16">
      <c r="B1281" s="1"/>
      <c r="C1281" s="1"/>
      <c r="D1281" s="1"/>
      <c r="E1281" s="10">
        <v>44760</v>
      </c>
      <c r="F1281" s="10"/>
      <c r="G1281" s="1" t="s">
        <v>100</v>
      </c>
      <c r="H1281" s="1"/>
      <c r="I1281" s="1" t="s">
        <v>830</v>
      </c>
      <c r="J1281" s="3">
        <v>18</v>
      </c>
      <c r="M1281" s="3">
        <v>5</v>
      </c>
      <c r="N1281" s="3">
        <f t="shared" si="86"/>
        <v>5</v>
      </c>
      <c r="P1281" s="7">
        <f t="shared" si="87"/>
        <v>46221.100000000006</v>
      </c>
    </row>
    <row r="1282" spans="1:16">
      <c r="B1282" s="1"/>
      <c r="C1282" s="1"/>
      <c r="D1282" s="1"/>
      <c r="E1282" s="10">
        <v>44761</v>
      </c>
      <c r="F1282" s="10"/>
      <c r="G1282" s="1" t="s">
        <v>830</v>
      </c>
      <c r="H1282" s="1" t="s">
        <v>822</v>
      </c>
      <c r="I1282" s="1" t="s">
        <v>102</v>
      </c>
      <c r="J1282" s="3">
        <v>11</v>
      </c>
      <c r="M1282" s="3">
        <v>2.5</v>
      </c>
      <c r="N1282" s="3">
        <f t="shared" si="86"/>
        <v>2.5</v>
      </c>
      <c r="P1282" s="7">
        <f t="shared" si="87"/>
        <v>46221.100000000006</v>
      </c>
    </row>
    <row r="1283" spans="1:16">
      <c r="B1283" s="1"/>
      <c r="C1283" s="1"/>
      <c r="D1283" s="1"/>
      <c r="E1283" s="10">
        <v>44762</v>
      </c>
      <c r="F1283" s="10"/>
      <c r="G1283" s="1" t="s">
        <v>102</v>
      </c>
      <c r="H1283" s="1" t="s">
        <v>835</v>
      </c>
      <c r="I1283" s="1" t="s">
        <v>831</v>
      </c>
      <c r="J1283" s="3">
        <v>1</v>
      </c>
      <c r="K1283" s="3">
        <v>1</v>
      </c>
      <c r="M1283" s="3">
        <v>1</v>
      </c>
      <c r="N1283" s="3">
        <f t="shared" ref="N1283:N1284" si="90">K1283+L1283+M1283</f>
        <v>2</v>
      </c>
      <c r="P1283" s="7">
        <f t="shared" ref="P1283:P1284" si="91">P1282+O1283</f>
        <v>46221.100000000006</v>
      </c>
    </row>
    <row r="1284" spans="1:16">
      <c r="B1284" s="1"/>
      <c r="C1284" s="1"/>
      <c r="D1284" s="1"/>
      <c r="E1284" s="10">
        <v>44763</v>
      </c>
      <c r="F1284" s="10"/>
      <c r="G1284" s="1" t="s">
        <v>831</v>
      </c>
      <c r="H1284" s="1"/>
      <c r="I1284" s="1" t="s">
        <v>816</v>
      </c>
      <c r="J1284" s="3">
        <v>5</v>
      </c>
      <c r="K1284" s="3">
        <v>2</v>
      </c>
      <c r="M1284" s="3">
        <v>1</v>
      </c>
      <c r="N1284" s="3">
        <f t="shared" si="90"/>
        <v>3</v>
      </c>
      <c r="P1284" s="7">
        <f t="shared" si="91"/>
        <v>46221.100000000006</v>
      </c>
    </row>
    <row r="1285" spans="1:16">
      <c r="B1285" s="1"/>
      <c r="C1285" s="1"/>
      <c r="D1285" s="1"/>
      <c r="E1285" s="10">
        <v>44764</v>
      </c>
      <c r="G1285" s="1" t="s">
        <v>816</v>
      </c>
      <c r="H1285" s="1"/>
      <c r="I1285" s="1" t="s">
        <v>449</v>
      </c>
      <c r="J1285" s="3">
        <v>17</v>
      </c>
      <c r="K1285" s="3">
        <v>2</v>
      </c>
      <c r="M1285" s="3">
        <v>2</v>
      </c>
      <c r="N1285" s="3">
        <f>K1285+L1285+M1285</f>
        <v>4</v>
      </c>
      <c r="P1285" s="7">
        <f>P1282+O1285</f>
        <v>46221.100000000006</v>
      </c>
    </row>
    <row r="1286" spans="1:16">
      <c r="A1286" t="s">
        <v>826</v>
      </c>
      <c r="B1286" t="s">
        <v>825</v>
      </c>
      <c r="C1286">
        <v>7</v>
      </c>
      <c r="D1286" t="s">
        <v>33</v>
      </c>
      <c r="E1286" s="9">
        <v>44765</v>
      </c>
      <c r="F1286" s="9">
        <v>44772</v>
      </c>
      <c r="G1286" t="s">
        <v>449</v>
      </c>
      <c r="H1286" s="1"/>
      <c r="I1286" t="s">
        <v>187</v>
      </c>
      <c r="N1286" s="3">
        <f t="shared" ref="N1286:N1293" si="92">K1286+L1286+M1286</f>
        <v>0</v>
      </c>
      <c r="O1286" s="5">
        <f>SUM(J1287:J1294)</f>
        <v>165</v>
      </c>
      <c r="P1286" s="7">
        <f t="shared" si="87"/>
        <v>46386.100000000006</v>
      </c>
    </row>
    <row r="1287" spans="1:16">
      <c r="B1287" s="1"/>
      <c r="C1287" s="1"/>
      <c r="D1287" s="1"/>
      <c r="E1287" s="10">
        <v>44765</v>
      </c>
      <c r="F1287" s="10"/>
      <c r="G1287" s="1" t="s">
        <v>449</v>
      </c>
      <c r="H1287" s="1"/>
      <c r="J1287" s="3">
        <v>0</v>
      </c>
      <c r="N1287" s="3">
        <f t="shared" si="92"/>
        <v>0</v>
      </c>
      <c r="P1287" s="7">
        <f t="shared" si="87"/>
        <v>46386.100000000006</v>
      </c>
    </row>
    <row r="1288" spans="1:16">
      <c r="B1288" s="1"/>
      <c r="C1288" s="1"/>
      <c r="D1288" s="1"/>
      <c r="E1288" s="10">
        <v>44766</v>
      </c>
      <c r="F1288" s="10"/>
      <c r="G1288" s="1" t="s">
        <v>449</v>
      </c>
      <c r="H1288" s="1"/>
      <c r="I1288" s="1" t="s">
        <v>816</v>
      </c>
      <c r="J1288" s="3">
        <v>25</v>
      </c>
      <c r="K1288" s="3">
        <v>2.5</v>
      </c>
      <c r="L1288" s="3">
        <v>0.5</v>
      </c>
      <c r="M1288" s="3">
        <v>5</v>
      </c>
      <c r="N1288" s="3">
        <f t="shared" si="92"/>
        <v>8</v>
      </c>
      <c r="P1288" s="7">
        <f t="shared" si="87"/>
        <v>46386.100000000006</v>
      </c>
    </row>
    <row r="1289" spans="1:16">
      <c r="B1289" s="1"/>
      <c r="C1289" s="1"/>
      <c r="D1289" s="1"/>
      <c r="E1289" s="10">
        <v>44767</v>
      </c>
      <c r="F1289" s="10"/>
      <c r="G1289" s="1" t="s">
        <v>816</v>
      </c>
      <c r="H1289" s="1" t="s">
        <v>810</v>
      </c>
      <c r="I1289" s="1" t="s">
        <v>102</v>
      </c>
      <c r="J1289" s="3">
        <v>15</v>
      </c>
      <c r="K1289" s="3">
        <v>1</v>
      </c>
      <c r="M1289" s="3">
        <v>5</v>
      </c>
      <c r="N1289" s="3">
        <f t="shared" si="92"/>
        <v>6</v>
      </c>
      <c r="P1289" s="7">
        <f>P1288+O1289</f>
        <v>46386.100000000006</v>
      </c>
    </row>
    <row r="1290" spans="1:16">
      <c r="B1290" s="1"/>
      <c r="C1290" s="1"/>
      <c r="D1290" s="1"/>
      <c r="E1290" s="10">
        <v>44768</v>
      </c>
      <c r="F1290" s="10"/>
      <c r="G1290" s="1" t="s">
        <v>102</v>
      </c>
      <c r="H1290" s="1"/>
      <c r="I1290" s="1" t="s">
        <v>100</v>
      </c>
      <c r="J1290" s="3">
        <v>27</v>
      </c>
      <c r="K1290" s="3">
        <v>2.5</v>
      </c>
      <c r="L1290" s="3">
        <v>2</v>
      </c>
      <c r="M1290" s="3">
        <v>3</v>
      </c>
      <c r="N1290" s="3">
        <f t="shared" si="92"/>
        <v>7.5</v>
      </c>
      <c r="P1290" s="7">
        <f t="shared" si="87"/>
        <v>46386.100000000006</v>
      </c>
    </row>
    <row r="1291" spans="1:16">
      <c r="B1291" s="1"/>
      <c r="C1291" s="1"/>
      <c r="D1291" s="1"/>
      <c r="E1291" s="10">
        <v>44769</v>
      </c>
      <c r="F1291" s="10"/>
      <c r="G1291" s="1" t="s">
        <v>100</v>
      </c>
      <c r="H1291" s="1" t="s">
        <v>836</v>
      </c>
      <c r="I1291" s="1" t="s">
        <v>819</v>
      </c>
      <c r="J1291" s="3">
        <v>20</v>
      </c>
      <c r="K1291" s="3">
        <v>1</v>
      </c>
      <c r="L1291" s="3">
        <v>2</v>
      </c>
      <c r="M1291" s="3">
        <v>2.5</v>
      </c>
      <c r="N1291" s="3">
        <f t="shared" si="92"/>
        <v>5.5</v>
      </c>
      <c r="P1291" s="7">
        <f t="shared" si="87"/>
        <v>46386.100000000006</v>
      </c>
    </row>
    <row r="1292" spans="1:16">
      <c r="B1292" s="1"/>
      <c r="C1292" s="1"/>
      <c r="D1292" s="1"/>
      <c r="E1292" s="10">
        <v>44770</v>
      </c>
      <c r="F1292" s="10"/>
      <c r="G1292" s="1" t="s">
        <v>819</v>
      </c>
      <c r="H1292" s="1" t="s">
        <v>837</v>
      </c>
      <c r="I1292" s="1" t="s">
        <v>102</v>
      </c>
      <c r="J1292" s="3">
        <v>24</v>
      </c>
      <c r="K1292" s="3">
        <v>4</v>
      </c>
      <c r="L1292" s="3">
        <v>1.5</v>
      </c>
      <c r="M1292" s="3">
        <v>2</v>
      </c>
      <c r="N1292" s="3">
        <f t="shared" si="92"/>
        <v>7.5</v>
      </c>
      <c r="P1292" s="7">
        <f t="shared" si="87"/>
        <v>46386.100000000006</v>
      </c>
    </row>
    <row r="1293" spans="1:16">
      <c r="E1293" s="10">
        <v>44771</v>
      </c>
      <c r="G1293" s="1" t="s">
        <v>102</v>
      </c>
      <c r="H1293" s="1"/>
      <c r="I1293" s="1" t="s">
        <v>459</v>
      </c>
      <c r="J1293" s="3">
        <v>40</v>
      </c>
      <c r="K1293" s="3">
        <v>5</v>
      </c>
      <c r="L1293" s="3">
        <v>3.5</v>
      </c>
      <c r="M1293" s="3">
        <v>2.5</v>
      </c>
      <c r="N1293" s="3">
        <f t="shared" si="92"/>
        <v>11</v>
      </c>
      <c r="P1293" s="7">
        <f t="shared" si="87"/>
        <v>46386.100000000006</v>
      </c>
    </row>
    <row r="1294" spans="1:16">
      <c r="B1294" s="1"/>
      <c r="C1294" s="1"/>
      <c r="D1294" s="1"/>
      <c r="E1294" s="10">
        <v>44772</v>
      </c>
      <c r="G1294" s="1" t="s">
        <v>459</v>
      </c>
      <c r="H1294" s="1" t="s">
        <v>187</v>
      </c>
      <c r="I1294" s="1"/>
      <c r="J1294" s="3">
        <v>14</v>
      </c>
      <c r="L1294" s="3">
        <v>2</v>
      </c>
      <c r="M1294" s="3">
        <v>1.5</v>
      </c>
      <c r="N1294" s="3">
        <f>K1294+L1294+M1294</f>
        <v>3.5</v>
      </c>
      <c r="P1294" s="7">
        <f t="shared" si="87"/>
        <v>46386.100000000006</v>
      </c>
    </row>
    <row r="1295" spans="1:16">
      <c r="A1295" t="s">
        <v>827</v>
      </c>
      <c r="B1295" t="s">
        <v>828</v>
      </c>
      <c r="C1295">
        <v>7</v>
      </c>
      <c r="D1295" t="s">
        <v>33</v>
      </c>
      <c r="E1295" s="9">
        <v>44772</v>
      </c>
      <c r="F1295" s="9">
        <v>44779</v>
      </c>
      <c r="H1295" t="s">
        <v>187</v>
      </c>
      <c r="I1295" t="s">
        <v>169</v>
      </c>
      <c r="N1295" s="3">
        <f t="shared" si="76"/>
        <v>0</v>
      </c>
      <c r="O1295" s="5">
        <f>SUM(J1296:J1303)</f>
        <v>406</v>
      </c>
      <c r="P1295" s="7">
        <f t="shared" si="87"/>
        <v>46792.100000000006</v>
      </c>
    </row>
    <row r="1296" spans="1:16">
      <c r="B1296" s="1"/>
      <c r="C1296" s="1"/>
      <c r="D1296" s="1"/>
      <c r="E1296" s="10">
        <v>44772</v>
      </c>
      <c r="F1296" s="10"/>
      <c r="G1296" s="1"/>
      <c r="H1296" s="1" t="s">
        <v>187</v>
      </c>
      <c r="I1296" s="1" t="s">
        <v>94</v>
      </c>
      <c r="J1296" s="3">
        <v>40</v>
      </c>
      <c r="K1296" s="3">
        <v>3</v>
      </c>
      <c r="M1296" s="3">
        <v>6</v>
      </c>
      <c r="N1296" s="3">
        <f t="shared" si="76"/>
        <v>9</v>
      </c>
      <c r="P1296" s="7">
        <f t="shared" ref="P1296:P1302" si="93">P1295+O1296</f>
        <v>46792.100000000006</v>
      </c>
    </row>
    <row r="1297" spans="1:16">
      <c r="B1297" s="1"/>
      <c r="C1297" s="1"/>
      <c r="D1297" s="1"/>
      <c r="E1297" s="10">
        <v>44773</v>
      </c>
      <c r="F1297" s="10"/>
      <c r="G1297" s="1" t="s">
        <v>94</v>
      </c>
      <c r="H1297" s="1"/>
      <c r="I1297" s="1" t="s">
        <v>829</v>
      </c>
      <c r="J1297" s="3">
        <v>32</v>
      </c>
      <c r="K1297" s="3">
        <v>3.5</v>
      </c>
      <c r="L1297" s="3">
        <v>4.5</v>
      </c>
      <c r="M1297" s="3">
        <v>1</v>
      </c>
      <c r="N1297" s="3">
        <f t="shared" si="76"/>
        <v>9</v>
      </c>
      <c r="P1297" s="7">
        <f t="shared" si="93"/>
        <v>46792.100000000006</v>
      </c>
    </row>
    <row r="1298" spans="1:16">
      <c r="B1298" s="1"/>
      <c r="C1298" s="1"/>
      <c r="D1298" s="1"/>
      <c r="E1298" s="10">
        <v>44774</v>
      </c>
      <c r="F1298" s="10"/>
      <c r="G1298" s="1" t="s">
        <v>829</v>
      </c>
      <c r="H1298" s="1"/>
      <c r="I1298" s="1" t="s">
        <v>112</v>
      </c>
      <c r="J1298" s="3">
        <v>52</v>
      </c>
      <c r="K1298" s="3">
        <v>3.5</v>
      </c>
      <c r="M1298" s="3">
        <v>9</v>
      </c>
      <c r="N1298" s="3">
        <f t="shared" si="76"/>
        <v>12.5</v>
      </c>
      <c r="P1298" s="7">
        <f t="shared" si="93"/>
        <v>46792.100000000006</v>
      </c>
    </row>
    <row r="1299" spans="1:16">
      <c r="B1299" s="1"/>
      <c r="C1299" s="1"/>
      <c r="D1299" s="1"/>
      <c r="E1299" s="10">
        <v>44775</v>
      </c>
      <c r="F1299" s="10"/>
      <c r="G1299" s="1" t="s">
        <v>112</v>
      </c>
      <c r="H1299" s="1" t="s">
        <v>112</v>
      </c>
      <c r="I1299" s="1" t="s">
        <v>445</v>
      </c>
      <c r="J1299" s="3">
        <v>42</v>
      </c>
      <c r="K1299" s="3">
        <v>2</v>
      </c>
      <c r="L1299" s="3">
        <v>5</v>
      </c>
      <c r="M1299" s="3">
        <v>3.5</v>
      </c>
      <c r="N1299" s="3">
        <f t="shared" si="76"/>
        <v>10.5</v>
      </c>
      <c r="P1299" s="7">
        <f t="shared" si="93"/>
        <v>46792.100000000006</v>
      </c>
    </row>
    <row r="1300" spans="1:16">
      <c r="B1300" s="1"/>
      <c r="C1300" s="1"/>
      <c r="D1300" s="1"/>
      <c r="E1300" s="10">
        <v>44776</v>
      </c>
      <c r="F1300" s="10"/>
      <c r="G1300" s="1" t="s">
        <v>445</v>
      </c>
      <c r="H1300" s="1"/>
      <c r="I1300" s="1" t="s">
        <v>94</v>
      </c>
      <c r="J1300" s="3">
        <v>37</v>
      </c>
      <c r="K1300" s="3">
        <v>2</v>
      </c>
      <c r="L1300" s="3">
        <v>1</v>
      </c>
      <c r="M1300" s="3">
        <v>7</v>
      </c>
      <c r="N1300" s="3">
        <f t="shared" si="76"/>
        <v>10</v>
      </c>
      <c r="P1300" s="7">
        <f t="shared" si="93"/>
        <v>46792.100000000006</v>
      </c>
    </row>
    <row r="1301" spans="1:16">
      <c r="B1301" s="1"/>
      <c r="C1301" s="1"/>
      <c r="D1301" s="1"/>
      <c r="E1301" s="10">
        <v>44777</v>
      </c>
      <c r="F1301" s="10"/>
      <c r="G1301" s="1" t="s">
        <v>94</v>
      </c>
      <c r="H1301" s="1" t="s">
        <v>231</v>
      </c>
      <c r="I1301" s="1" t="s">
        <v>94</v>
      </c>
      <c r="J1301" s="3">
        <v>82</v>
      </c>
      <c r="K1301" s="3">
        <v>7.5</v>
      </c>
      <c r="L1301" s="3">
        <v>8.5</v>
      </c>
      <c r="M1301" s="3">
        <v>6.5</v>
      </c>
      <c r="N1301" s="3">
        <f t="shared" si="76"/>
        <v>22.5</v>
      </c>
      <c r="P1301" s="7">
        <f t="shared" si="93"/>
        <v>46792.100000000006</v>
      </c>
    </row>
    <row r="1302" spans="1:16">
      <c r="E1302" s="10">
        <v>44778</v>
      </c>
      <c r="G1302" s="1" t="s">
        <v>94</v>
      </c>
      <c r="H1302" s="1"/>
      <c r="I1302" s="1" t="s">
        <v>94</v>
      </c>
      <c r="J1302" s="3">
        <v>93</v>
      </c>
      <c r="K1302" s="3">
        <v>6</v>
      </c>
      <c r="L1302" s="3">
        <v>3</v>
      </c>
      <c r="M1302" s="3">
        <v>15</v>
      </c>
      <c r="N1302" s="3">
        <f t="shared" si="76"/>
        <v>24</v>
      </c>
      <c r="P1302" s="7">
        <f t="shared" si="93"/>
        <v>46792.100000000006</v>
      </c>
    </row>
    <row r="1303" spans="1:16">
      <c r="E1303" s="10">
        <v>44779</v>
      </c>
      <c r="G1303" s="1" t="s">
        <v>94</v>
      </c>
      <c r="I1303" s="1" t="s">
        <v>169</v>
      </c>
      <c r="J1303" s="3">
        <v>28</v>
      </c>
      <c r="L1303" s="3">
        <v>2</v>
      </c>
      <c r="M1303" s="3">
        <v>5.5</v>
      </c>
      <c r="N1303" s="3">
        <f t="shared" si="76"/>
        <v>7.5</v>
      </c>
      <c r="P1303" s="7">
        <f>P1295+O1303</f>
        <v>46792.100000000006</v>
      </c>
    </row>
    <row r="1304" spans="1:16">
      <c r="A1304">
        <v>195</v>
      </c>
      <c r="B1304" t="s">
        <v>838</v>
      </c>
      <c r="C1304">
        <v>7</v>
      </c>
      <c r="D1304" t="s">
        <v>31</v>
      </c>
      <c r="E1304" s="9">
        <v>44779</v>
      </c>
      <c r="F1304" s="9">
        <v>44785</v>
      </c>
      <c r="G1304" t="s">
        <v>169</v>
      </c>
      <c r="H1304" s="1"/>
      <c r="I1304" t="s">
        <v>169</v>
      </c>
      <c r="N1304" s="3">
        <f t="shared" si="76"/>
        <v>0</v>
      </c>
      <c r="O1304" s="5">
        <f>SUM(J1305:J1311)</f>
        <v>117</v>
      </c>
      <c r="P1304" s="7">
        <f t="shared" ref="P1304:P1319" si="94">P1303+O1304</f>
        <v>46909.100000000006</v>
      </c>
    </row>
    <row r="1305" spans="1:16">
      <c r="E1305" s="10">
        <v>44779</v>
      </c>
      <c r="G1305" s="1" t="s">
        <v>169</v>
      </c>
      <c r="N1305" s="3">
        <f t="shared" ref="N1305:N1342" si="95">K1305+L1305+M1305</f>
        <v>0</v>
      </c>
      <c r="O1305" s="5"/>
      <c r="P1305" s="7">
        <f t="shared" si="94"/>
        <v>46909.100000000006</v>
      </c>
    </row>
    <row r="1306" spans="1:16">
      <c r="B1306" s="1"/>
      <c r="C1306" s="1"/>
      <c r="D1306" s="1"/>
      <c r="E1306" s="10">
        <v>44780</v>
      </c>
      <c r="F1306" s="10"/>
      <c r="G1306" s="1" t="s">
        <v>169</v>
      </c>
      <c r="H1306" s="1" t="s">
        <v>638</v>
      </c>
      <c r="I1306" s="1" t="s">
        <v>753</v>
      </c>
      <c r="J1306" s="3">
        <v>17</v>
      </c>
      <c r="M1306" s="3">
        <v>5.5</v>
      </c>
      <c r="N1306" s="3">
        <f t="shared" si="95"/>
        <v>5.5</v>
      </c>
      <c r="P1306" s="7">
        <f t="shared" si="94"/>
        <v>46909.100000000006</v>
      </c>
    </row>
    <row r="1307" spans="1:16">
      <c r="B1307" s="1"/>
      <c r="C1307" s="1"/>
      <c r="D1307" s="1"/>
      <c r="E1307" s="10">
        <v>44781</v>
      </c>
      <c r="F1307" s="10"/>
      <c r="G1307" s="1" t="s">
        <v>753</v>
      </c>
      <c r="H1307" s="1" t="s">
        <v>388</v>
      </c>
      <c r="I1307" s="1" t="s">
        <v>326</v>
      </c>
      <c r="J1307" s="3">
        <v>23</v>
      </c>
      <c r="K1307" s="3">
        <v>3</v>
      </c>
      <c r="M1307" s="3">
        <v>3.5</v>
      </c>
      <c r="N1307" s="3">
        <f t="shared" si="95"/>
        <v>6.5</v>
      </c>
      <c r="P1307" s="7">
        <f t="shared" si="94"/>
        <v>46909.100000000006</v>
      </c>
    </row>
    <row r="1308" spans="1:16">
      <c r="B1308" s="1"/>
      <c r="C1308" s="1"/>
      <c r="D1308" s="1"/>
      <c r="E1308" s="10">
        <v>44782</v>
      </c>
      <c r="F1308" s="10"/>
      <c r="G1308" s="1" t="s">
        <v>326</v>
      </c>
      <c r="H1308" s="1"/>
      <c r="I1308" s="1" t="s">
        <v>170</v>
      </c>
      <c r="J1308" s="3">
        <v>23</v>
      </c>
      <c r="M1308" s="3">
        <v>5</v>
      </c>
      <c r="N1308" s="3">
        <f t="shared" si="95"/>
        <v>5</v>
      </c>
      <c r="P1308" s="7">
        <f t="shared" si="94"/>
        <v>46909.100000000006</v>
      </c>
    </row>
    <row r="1309" spans="1:16">
      <c r="B1309" s="1"/>
      <c r="C1309" s="1"/>
      <c r="D1309" s="1"/>
      <c r="E1309" s="10">
        <v>44783</v>
      </c>
      <c r="F1309" s="10"/>
      <c r="G1309" s="1" t="s">
        <v>170</v>
      </c>
      <c r="H1309" s="1" t="s">
        <v>487</v>
      </c>
      <c r="I1309" s="1" t="s">
        <v>642</v>
      </c>
      <c r="J1309" s="3">
        <v>7</v>
      </c>
      <c r="M1309" s="3">
        <v>2</v>
      </c>
      <c r="N1309" s="3">
        <f t="shared" si="95"/>
        <v>2</v>
      </c>
      <c r="P1309" s="7">
        <f t="shared" si="94"/>
        <v>46909.100000000006</v>
      </c>
    </row>
    <row r="1310" spans="1:16">
      <c r="B1310" s="1"/>
      <c r="C1310" s="1"/>
      <c r="D1310" s="1"/>
      <c r="E1310" s="10">
        <v>44784</v>
      </c>
      <c r="F1310" s="10"/>
      <c r="G1310" s="1" t="s">
        <v>642</v>
      </c>
      <c r="H1310" s="1"/>
      <c r="I1310" s="1" t="s">
        <v>491</v>
      </c>
      <c r="J1310" s="3">
        <v>30</v>
      </c>
      <c r="K1310" s="3">
        <v>7</v>
      </c>
      <c r="M1310" s="3">
        <v>2</v>
      </c>
      <c r="N1310" s="3">
        <f t="shared" si="95"/>
        <v>9</v>
      </c>
      <c r="P1310" s="7">
        <f t="shared" si="94"/>
        <v>46909.100000000006</v>
      </c>
    </row>
    <row r="1311" spans="1:16">
      <c r="B1311" s="1"/>
      <c r="C1311" s="1"/>
      <c r="D1311" s="1"/>
      <c r="E1311" s="10">
        <v>44785</v>
      </c>
      <c r="F1311" s="10"/>
      <c r="G1311" s="1" t="s">
        <v>491</v>
      </c>
      <c r="H1311" s="1" t="s">
        <v>792</v>
      </c>
      <c r="I1311" s="1" t="s">
        <v>169</v>
      </c>
      <c r="J1311" s="3">
        <v>17</v>
      </c>
      <c r="K1311" s="3">
        <v>3</v>
      </c>
      <c r="M1311" s="3">
        <v>3</v>
      </c>
      <c r="N1311" s="3">
        <f t="shared" si="95"/>
        <v>6</v>
      </c>
      <c r="P1311" s="7">
        <f t="shared" si="94"/>
        <v>46909.100000000006</v>
      </c>
    </row>
    <row r="1312" spans="1:16">
      <c r="A1312">
        <v>196</v>
      </c>
      <c r="B1312" t="s">
        <v>843</v>
      </c>
      <c r="C1312">
        <v>7</v>
      </c>
      <c r="D1312" t="s">
        <v>33</v>
      </c>
      <c r="E1312" s="9">
        <v>44786</v>
      </c>
      <c r="F1312" s="9">
        <v>44792</v>
      </c>
      <c r="G1312" t="s">
        <v>169</v>
      </c>
      <c r="I1312" t="s">
        <v>169</v>
      </c>
      <c r="N1312" s="3">
        <f t="shared" si="95"/>
        <v>0</v>
      </c>
      <c r="O1312" s="5">
        <f>SUM(J1313:J1319)</f>
        <v>125</v>
      </c>
      <c r="P1312" s="7">
        <f t="shared" si="94"/>
        <v>47034.100000000006</v>
      </c>
    </row>
    <row r="1313" spans="1:16">
      <c r="E1313" s="10">
        <v>44786</v>
      </c>
      <c r="G1313" s="1" t="s">
        <v>169</v>
      </c>
      <c r="N1313" s="3">
        <f t="shared" si="95"/>
        <v>0</v>
      </c>
      <c r="P1313" s="7">
        <f t="shared" si="94"/>
        <v>47034.100000000006</v>
      </c>
    </row>
    <row r="1314" spans="1:16">
      <c r="E1314" s="10">
        <v>44787</v>
      </c>
      <c r="G1314" s="1" t="s">
        <v>169</v>
      </c>
      <c r="H1314" s="1" t="s">
        <v>792</v>
      </c>
      <c r="I1314" s="1" t="s">
        <v>491</v>
      </c>
      <c r="J1314" s="3">
        <v>22</v>
      </c>
      <c r="K1314" s="3">
        <v>2.5</v>
      </c>
      <c r="L1314" s="3">
        <v>1</v>
      </c>
      <c r="M1314" s="3">
        <v>2.5</v>
      </c>
      <c r="N1314" s="3">
        <f t="shared" si="95"/>
        <v>6</v>
      </c>
      <c r="P1314" s="7">
        <f t="shared" si="94"/>
        <v>47034.100000000006</v>
      </c>
    </row>
    <row r="1315" spans="1:16">
      <c r="E1315" s="10">
        <v>44788</v>
      </c>
      <c r="G1315" s="1" t="s">
        <v>491</v>
      </c>
      <c r="H1315" s="1" t="s">
        <v>388</v>
      </c>
      <c r="I1315" s="1" t="s">
        <v>326</v>
      </c>
      <c r="J1315" s="3">
        <v>23</v>
      </c>
      <c r="K1315" s="3">
        <v>1.5</v>
      </c>
      <c r="M1315" s="3">
        <v>4.5</v>
      </c>
      <c r="N1315" s="3">
        <f t="shared" si="95"/>
        <v>6</v>
      </c>
      <c r="P1315" s="7">
        <f t="shared" si="94"/>
        <v>47034.100000000006</v>
      </c>
    </row>
    <row r="1316" spans="1:16">
      <c r="E1316" s="10">
        <v>44789</v>
      </c>
      <c r="G1316" s="1" t="s">
        <v>326</v>
      </c>
      <c r="I1316" s="1" t="s">
        <v>170</v>
      </c>
      <c r="J1316" s="3">
        <v>14</v>
      </c>
      <c r="K1316" s="3">
        <v>1.5</v>
      </c>
      <c r="L1316" s="3">
        <v>0.5</v>
      </c>
      <c r="M1316" s="3">
        <v>2.5</v>
      </c>
      <c r="N1316" s="3">
        <f t="shared" si="95"/>
        <v>4.5</v>
      </c>
      <c r="P1316" s="7">
        <f t="shared" si="94"/>
        <v>47034.100000000006</v>
      </c>
    </row>
    <row r="1317" spans="1:16">
      <c r="E1317" s="10">
        <v>44790</v>
      </c>
      <c r="G1317" s="1" t="s">
        <v>170</v>
      </c>
      <c r="H1317" s="1" t="s">
        <v>803</v>
      </c>
      <c r="I1317" s="1" t="s">
        <v>487</v>
      </c>
      <c r="J1317" s="3">
        <v>8</v>
      </c>
      <c r="K1317" s="3">
        <v>1</v>
      </c>
      <c r="M1317" s="3">
        <v>3</v>
      </c>
      <c r="N1317" s="3">
        <f t="shared" si="95"/>
        <v>4</v>
      </c>
      <c r="P1317" s="7">
        <f t="shared" si="94"/>
        <v>47034.100000000006</v>
      </c>
    </row>
    <row r="1318" spans="1:16">
      <c r="E1318" s="10">
        <v>44791</v>
      </c>
      <c r="G1318" s="1" t="s">
        <v>487</v>
      </c>
      <c r="I1318" s="1" t="s">
        <v>388</v>
      </c>
      <c r="J1318" s="3">
        <v>25</v>
      </c>
      <c r="K1318" s="3">
        <v>3</v>
      </c>
      <c r="L1318" s="3">
        <v>0.5</v>
      </c>
      <c r="M1318" s="3">
        <v>5.5</v>
      </c>
      <c r="N1318" s="3">
        <f t="shared" si="95"/>
        <v>9</v>
      </c>
      <c r="P1318" s="7">
        <f t="shared" si="94"/>
        <v>47034.100000000006</v>
      </c>
    </row>
    <row r="1319" spans="1:16">
      <c r="D1319" s="10"/>
      <c r="E1319" s="10">
        <v>44792</v>
      </c>
      <c r="G1319" s="1" t="s">
        <v>388</v>
      </c>
      <c r="H1319" s="1"/>
      <c r="I1319" s="1" t="s">
        <v>169</v>
      </c>
      <c r="J1319" s="3">
        <v>33</v>
      </c>
      <c r="K1319" s="3">
        <v>1.5</v>
      </c>
      <c r="L1319" s="3">
        <v>3</v>
      </c>
      <c r="M1319" s="3">
        <v>5</v>
      </c>
      <c r="N1319" s="3">
        <f t="shared" si="95"/>
        <v>9.5</v>
      </c>
      <c r="P1319" s="7">
        <f t="shared" si="94"/>
        <v>47034.100000000006</v>
      </c>
    </row>
    <row r="1320" spans="1:16">
      <c r="A1320">
        <v>197</v>
      </c>
      <c r="B1320" t="s">
        <v>801</v>
      </c>
      <c r="C1320">
        <v>7</v>
      </c>
      <c r="D1320" t="s">
        <v>31</v>
      </c>
      <c r="E1320" s="9">
        <v>44792</v>
      </c>
      <c r="F1320" s="9">
        <v>44799</v>
      </c>
      <c r="G1320" t="s">
        <v>169</v>
      </c>
      <c r="H1320" s="1"/>
      <c r="I1320" t="s">
        <v>169</v>
      </c>
      <c r="N1320" s="3">
        <f t="shared" si="95"/>
        <v>0</v>
      </c>
      <c r="O1320" s="5">
        <f>SUM(J1321:J1328)</f>
        <v>109</v>
      </c>
      <c r="P1320" s="7">
        <f t="shared" ref="P1320:P1346" si="96">P1319+O1320</f>
        <v>47143.100000000006</v>
      </c>
    </row>
    <row r="1321" spans="1:16">
      <c r="E1321" s="10">
        <v>44792</v>
      </c>
      <c r="G1321" s="1" t="s">
        <v>169</v>
      </c>
      <c r="N1321" s="3">
        <f t="shared" ref="N1321:N1349" si="97">K1321+L1321+M1321</f>
        <v>0</v>
      </c>
      <c r="O1321" s="5"/>
      <c r="P1321" s="7">
        <f t="shared" si="96"/>
        <v>47143.100000000006</v>
      </c>
    </row>
    <row r="1322" spans="1:16">
      <c r="C1322" s="1"/>
      <c r="D1322" s="1"/>
      <c r="E1322" s="10">
        <v>44793</v>
      </c>
      <c r="F1322" s="10"/>
      <c r="G1322" s="1" t="s">
        <v>169</v>
      </c>
      <c r="I1322" s="1" t="s">
        <v>792</v>
      </c>
      <c r="J1322" s="3">
        <v>6</v>
      </c>
      <c r="M1322" s="3">
        <v>2</v>
      </c>
      <c r="N1322" s="3">
        <f t="shared" si="97"/>
        <v>2</v>
      </c>
      <c r="P1322" s="7">
        <f t="shared" si="96"/>
        <v>47143.100000000006</v>
      </c>
    </row>
    <row r="1323" spans="1:16">
      <c r="C1323" s="1"/>
      <c r="D1323" s="1"/>
      <c r="E1323" s="10">
        <v>44794</v>
      </c>
      <c r="F1323" s="10"/>
      <c r="G1323" s="18" t="s">
        <v>792</v>
      </c>
      <c r="H1323" s="1"/>
      <c r="I1323" s="1" t="s">
        <v>388</v>
      </c>
      <c r="J1323" s="3">
        <v>20</v>
      </c>
      <c r="M1323" s="3">
        <v>5</v>
      </c>
      <c r="N1323" s="3">
        <f t="shared" si="97"/>
        <v>5</v>
      </c>
      <c r="P1323" s="7">
        <f t="shared" si="96"/>
        <v>47143.100000000006</v>
      </c>
    </row>
    <row r="1324" spans="1:16">
      <c r="C1324" s="1"/>
      <c r="D1324" s="1"/>
      <c r="E1324" s="10">
        <v>44795</v>
      </c>
      <c r="F1324" s="10"/>
      <c r="G1324" s="1" t="s">
        <v>388</v>
      </c>
      <c r="H1324" s="1" t="s">
        <v>439</v>
      </c>
      <c r="I1324" s="1" t="s">
        <v>326</v>
      </c>
      <c r="J1324" s="3">
        <v>11</v>
      </c>
      <c r="K1324" s="3">
        <v>2.5</v>
      </c>
      <c r="M1324" s="3">
        <v>2</v>
      </c>
      <c r="N1324" s="3">
        <f t="shared" si="97"/>
        <v>4.5</v>
      </c>
      <c r="P1324" s="7">
        <f t="shared" si="96"/>
        <v>47143.100000000006</v>
      </c>
    </row>
    <row r="1325" spans="1:16">
      <c r="C1325" s="1"/>
      <c r="D1325" s="1"/>
      <c r="E1325" s="10">
        <v>44796</v>
      </c>
      <c r="F1325" s="10"/>
      <c r="G1325" s="1" t="s">
        <v>326</v>
      </c>
      <c r="H1325" s="1"/>
      <c r="I1325" s="1" t="s">
        <v>170</v>
      </c>
      <c r="J1325" s="3">
        <v>12</v>
      </c>
      <c r="K1325" s="3">
        <v>2</v>
      </c>
      <c r="M1325" s="3">
        <v>3</v>
      </c>
      <c r="N1325" s="3">
        <f t="shared" si="97"/>
        <v>5</v>
      </c>
      <c r="P1325" s="7">
        <f t="shared" si="96"/>
        <v>47143.100000000006</v>
      </c>
    </row>
    <row r="1326" spans="1:16">
      <c r="C1326" s="1"/>
      <c r="D1326" s="1"/>
      <c r="E1326" s="10">
        <v>44797</v>
      </c>
      <c r="F1326" s="10"/>
      <c r="G1326" s="1" t="s">
        <v>170</v>
      </c>
      <c r="H1326" s="1" t="s">
        <v>803</v>
      </c>
      <c r="I1326" s="1" t="s">
        <v>522</v>
      </c>
      <c r="J1326" s="3">
        <v>12</v>
      </c>
      <c r="K1326" s="3">
        <v>2</v>
      </c>
      <c r="M1326" s="3">
        <v>2</v>
      </c>
      <c r="N1326" s="3">
        <f t="shared" si="97"/>
        <v>4</v>
      </c>
      <c r="P1326" s="7">
        <f t="shared" si="96"/>
        <v>47143.100000000006</v>
      </c>
    </row>
    <row r="1327" spans="1:16">
      <c r="C1327" s="1"/>
      <c r="D1327" s="1"/>
      <c r="E1327" s="10">
        <v>44798</v>
      </c>
      <c r="F1327" s="10"/>
      <c r="G1327" s="1" t="s">
        <v>522</v>
      </c>
      <c r="H1327" s="1" t="s">
        <v>557</v>
      </c>
      <c r="I1327" s="1" t="s">
        <v>491</v>
      </c>
      <c r="J1327" s="3">
        <v>32</v>
      </c>
      <c r="K1327" s="3">
        <v>5</v>
      </c>
      <c r="M1327" s="3">
        <v>3</v>
      </c>
      <c r="N1327" s="3">
        <f t="shared" si="97"/>
        <v>8</v>
      </c>
      <c r="P1327" s="7">
        <f t="shared" si="96"/>
        <v>47143.100000000006</v>
      </c>
    </row>
    <row r="1328" spans="1:16">
      <c r="E1328" s="10">
        <v>44799</v>
      </c>
      <c r="G1328" s="1" t="s">
        <v>491</v>
      </c>
      <c r="H1328" s="1" t="s">
        <v>638</v>
      </c>
      <c r="I1328" s="1" t="s">
        <v>169</v>
      </c>
      <c r="J1328" s="3">
        <v>16</v>
      </c>
      <c r="K1328" s="3">
        <v>1</v>
      </c>
      <c r="M1328" s="3">
        <v>4</v>
      </c>
      <c r="N1328" s="3">
        <f t="shared" si="95"/>
        <v>5</v>
      </c>
      <c r="P1328" s="7">
        <f t="shared" si="96"/>
        <v>47143.100000000006</v>
      </c>
    </row>
    <row r="1329" spans="1:16">
      <c r="A1329">
        <v>198</v>
      </c>
      <c r="B1329" t="s">
        <v>844</v>
      </c>
      <c r="C1329">
        <v>7</v>
      </c>
      <c r="D1329" t="s">
        <v>31</v>
      </c>
      <c r="E1329" s="9">
        <v>44800</v>
      </c>
      <c r="F1329" s="9">
        <v>44806</v>
      </c>
      <c r="G1329" t="s">
        <v>169</v>
      </c>
      <c r="H1329" s="1"/>
      <c r="I1329" t="s">
        <v>169</v>
      </c>
      <c r="N1329" s="3">
        <f t="shared" si="97"/>
        <v>0</v>
      </c>
      <c r="O1329" s="5">
        <f>SUM(J1330:J1336)</f>
        <v>108</v>
      </c>
      <c r="P1329" s="7">
        <f t="shared" si="96"/>
        <v>47251.100000000006</v>
      </c>
    </row>
    <row r="1330" spans="1:16">
      <c r="E1330" s="10">
        <v>44800</v>
      </c>
      <c r="G1330" s="1" t="s">
        <v>169</v>
      </c>
      <c r="N1330" s="3">
        <f t="shared" si="95"/>
        <v>0</v>
      </c>
      <c r="P1330" s="7">
        <f t="shared" si="96"/>
        <v>47251.100000000006</v>
      </c>
    </row>
    <row r="1331" spans="1:16">
      <c r="C1331" s="1"/>
      <c r="D1331" s="1"/>
      <c r="E1331" s="10">
        <v>44801</v>
      </c>
      <c r="F1331" s="10"/>
      <c r="G1331" s="1" t="s">
        <v>169</v>
      </c>
      <c r="I1331" s="1" t="s">
        <v>388</v>
      </c>
      <c r="J1331" s="3">
        <v>27</v>
      </c>
      <c r="K1331" s="3">
        <v>2.5</v>
      </c>
      <c r="M1331" s="3">
        <v>5.5</v>
      </c>
      <c r="N1331" s="3">
        <f t="shared" si="97"/>
        <v>8</v>
      </c>
      <c r="P1331" s="7">
        <f t="shared" si="96"/>
        <v>47251.100000000006</v>
      </c>
    </row>
    <row r="1332" spans="1:16">
      <c r="C1332" s="1"/>
      <c r="D1332" s="1"/>
      <c r="E1332" s="10">
        <v>44802</v>
      </c>
      <c r="F1332" s="10"/>
      <c r="G1332" s="1" t="s">
        <v>388</v>
      </c>
      <c r="H1332" s="1"/>
      <c r="I1332" s="1" t="s">
        <v>326</v>
      </c>
      <c r="J1332" s="3">
        <v>10</v>
      </c>
      <c r="K1332" s="3">
        <v>3.5</v>
      </c>
      <c r="M1332" s="3">
        <v>2</v>
      </c>
      <c r="N1332" s="3">
        <f t="shared" si="95"/>
        <v>5.5</v>
      </c>
      <c r="P1332" s="7">
        <f t="shared" si="96"/>
        <v>47251.100000000006</v>
      </c>
    </row>
    <row r="1333" spans="1:16">
      <c r="C1333" s="1"/>
      <c r="D1333" s="1"/>
      <c r="E1333" s="10">
        <v>44803</v>
      </c>
      <c r="F1333" s="10"/>
      <c r="G1333" s="1" t="s">
        <v>326</v>
      </c>
      <c r="H1333" s="1"/>
      <c r="I1333" s="1" t="s">
        <v>170</v>
      </c>
      <c r="J1333" s="3">
        <v>15</v>
      </c>
      <c r="K1333" s="3">
        <v>4.5</v>
      </c>
      <c r="M1333" s="3">
        <v>2.5</v>
      </c>
      <c r="N1333" s="3">
        <f t="shared" si="97"/>
        <v>7</v>
      </c>
      <c r="P1333" s="7">
        <f t="shared" si="96"/>
        <v>47251.100000000006</v>
      </c>
    </row>
    <row r="1334" spans="1:16">
      <c r="C1334" s="1"/>
      <c r="D1334" s="1"/>
      <c r="E1334" s="10">
        <v>44804</v>
      </c>
      <c r="F1334" s="10"/>
      <c r="G1334" s="1" t="s">
        <v>170</v>
      </c>
      <c r="H1334" s="1" t="s">
        <v>487</v>
      </c>
      <c r="I1334" s="1" t="s">
        <v>642</v>
      </c>
      <c r="J1334" s="3">
        <v>9</v>
      </c>
      <c r="K1334" s="3">
        <v>3</v>
      </c>
      <c r="M1334" s="3">
        <v>1.5</v>
      </c>
      <c r="N1334" s="3">
        <f t="shared" si="95"/>
        <v>4.5</v>
      </c>
      <c r="P1334" s="7">
        <f t="shared" si="96"/>
        <v>47251.100000000006</v>
      </c>
    </row>
    <row r="1335" spans="1:16">
      <c r="C1335" s="1"/>
      <c r="D1335" s="1"/>
      <c r="E1335" s="10">
        <v>44805</v>
      </c>
      <c r="F1335" s="10"/>
      <c r="G1335" s="1" t="s">
        <v>642</v>
      </c>
      <c r="H1335" s="1" t="s">
        <v>839</v>
      </c>
      <c r="I1335" s="1" t="s">
        <v>491</v>
      </c>
      <c r="J1335" s="3">
        <v>30</v>
      </c>
      <c r="K1335" s="3">
        <v>1</v>
      </c>
      <c r="M1335" s="3">
        <v>8</v>
      </c>
      <c r="N1335" s="3">
        <f t="shared" si="97"/>
        <v>9</v>
      </c>
      <c r="P1335" s="7">
        <f t="shared" si="96"/>
        <v>47251.100000000006</v>
      </c>
    </row>
    <row r="1336" spans="1:16">
      <c r="C1336" s="1"/>
      <c r="D1336" s="1"/>
      <c r="E1336" s="10">
        <v>44806</v>
      </c>
      <c r="F1336" s="10"/>
      <c r="G1336" s="1" t="s">
        <v>491</v>
      </c>
      <c r="H1336" s="1"/>
      <c r="I1336" s="1" t="s">
        <v>169</v>
      </c>
      <c r="J1336" s="3">
        <v>17</v>
      </c>
      <c r="K1336" s="3">
        <v>6.5</v>
      </c>
      <c r="M1336" s="3">
        <v>1</v>
      </c>
      <c r="N1336" s="3">
        <f t="shared" si="95"/>
        <v>7.5</v>
      </c>
      <c r="P1336" s="7">
        <f t="shared" si="96"/>
        <v>47251.100000000006</v>
      </c>
    </row>
    <row r="1337" spans="1:16">
      <c r="A1337">
        <v>198</v>
      </c>
      <c r="B1337" t="s">
        <v>842</v>
      </c>
      <c r="C1337">
        <v>7</v>
      </c>
      <c r="D1337" t="s">
        <v>31</v>
      </c>
      <c r="E1337" s="9">
        <v>44843</v>
      </c>
      <c r="F1337" s="9">
        <v>44850</v>
      </c>
      <c r="G1337" t="s">
        <v>169</v>
      </c>
      <c r="H1337" s="1"/>
      <c r="I1337" t="s">
        <v>169</v>
      </c>
      <c r="N1337" s="3">
        <f t="shared" si="97"/>
        <v>0</v>
      </c>
      <c r="O1337" s="5">
        <f>SUM(J1338:J1344)</f>
        <v>81</v>
      </c>
      <c r="P1337" s="7">
        <f t="shared" si="96"/>
        <v>47332.100000000006</v>
      </c>
    </row>
    <row r="1338" spans="1:16">
      <c r="E1338" s="10">
        <v>44843</v>
      </c>
      <c r="G1338" s="1" t="s">
        <v>169</v>
      </c>
      <c r="N1338" s="3">
        <f t="shared" si="95"/>
        <v>0</v>
      </c>
      <c r="P1338" s="7">
        <f t="shared" si="96"/>
        <v>47332.100000000006</v>
      </c>
    </row>
    <row r="1339" spans="1:16">
      <c r="C1339" s="1"/>
      <c r="D1339" s="1"/>
      <c r="E1339" s="10">
        <v>44844</v>
      </c>
      <c r="F1339" s="10"/>
      <c r="G1339" s="1" t="s">
        <v>169</v>
      </c>
      <c r="I1339" s="1"/>
      <c r="N1339" s="3">
        <f t="shared" si="97"/>
        <v>0</v>
      </c>
      <c r="P1339" s="7">
        <f t="shared" si="96"/>
        <v>47332.100000000006</v>
      </c>
    </row>
    <row r="1340" spans="1:16">
      <c r="C1340" s="1"/>
      <c r="D1340" s="1"/>
      <c r="E1340" s="10">
        <v>44845</v>
      </c>
      <c r="F1340" s="10"/>
      <c r="G1340" s="1" t="s">
        <v>169</v>
      </c>
      <c r="H1340" s="1"/>
      <c r="I1340" s="1"/>
      <c r="N1340" s="3">
        <f t="shared" si="95"/>
        <v>0</v>
      </c>
      <c r="P1340" s="7">
        <f t="shared" si="96"/>
        <v>47332.100000000006</v>
      </c>
    </row>
    <row r="1341" spans="1:16">
      <c r="C1341" s="1"/>
      <c r="D1341" s="1"/>
      <c r="E1341" s="10">
        <v>44846</v>
      </c>
      <c r="F1341" s="10"/>
      <c r="G1341" s="1" t="s">
        <v>169</v>
      </c>
      <c r="H1341" s="1"/>
      <c r="I1341" s="1" t="s">
        <v>388</v>
      </c>
      <c r="J1341" s="3">
        <v>29</v>
      </c>
      <c r="K1341" s="3">
        <v>4</v>
      </c>
      <c r="M1341" s="3">
        <v>6.5</v>
      </c>
      <c r="N1341" s="3">
        <f t="shared" si="97"/>
        <v>10.5</v>
      </c>
      <c r="P1341" s="7">
        <f t="shared" si="96"/>
        <v>47332.100000000006</v>
      </c>
    </row>
    <row r="1342" spans="1:16">
      <c r="C1342" s="1"/>
      <c r="D1342" s="1"/>
      <c r="E1342" s="10">
        <v>44847</v>
      </c>
      <c r="F1342" s="10"/>
      <c r="G1342" s="1" t="s">
        <v>388</v>
      </c>
      <c r="H1342" s="1"/>
      <c r="I1342" s="1" t="s">
        <v>642</v>
      </c>
      <c r="J1342" s="3">
        <v>17</v>
      </c>
      <c r="K1342" s="3">
        <v>1</v>
      </c>
      <c r="M1342" s="3">
        <v>5.5</v>
      </c>
      <c r="N1342" s="3">
        <f t="shared" si="95"/>
        <v>6.5</v>
      </c>
      <c r="P1342" s="7">
        <f t="shared" si="96"/>
        <v>47332.100000000006</v>
      </c>
    </row>
    <row r="1343" spans="1:16">
      <c r="C1343" s="1"/>
      <c r="D1343" s="1"/>
      <c r="E1343" s="10">
        <v>44848</v>
      </c>
      <c r="F1343" s="10"/>
      <c r="G1343" s="1" t="s">
        <v>642</v>
      </c>
      <c r="H1343" s="1"/>
      <c r="I1343" s="1" t="s">
        <v>840</v>
      </c>
      <c r="J1343" s="3">
        <v>10</v>
      </c>
      <c r="K1343" s="3">
        <v>3</v>
      </c>
      <c r="M1343" s="3">
        <v>1</v>
      </c>
      <c r="N1343" s="3">
        <f t="shared" si="97"/>
        <v>4</v>
      </c>
      <c r="P1343" s="7">
        <f t="shared" si="96"/>
        <v>47332.100000000006</v>
      </c>
    </row>
    <row r="1344" spans="1:16">
      <c r="C1344" s="1"/>
      <c r="D1344" s="1"/>
      <c r="E1344" s="10">
        <v>44849</v>
      </c>
      <c r="F1344" s="10"/>
      <c r="G1344" s="1" t="s">
        <v>840</v>
      </c>
      <c r="H1344" s="1"/>
      <c r="I1344" s="1" t="s">
        <v>753</v>
      </c>
      <c r="J1344" s="3">
        <v>25</v>
      </c>
      <c r="K1344" s="3">
        <v>4</v>
      </c>
      <c r="M1344" s="3">
        <v>3</v>
      </c>
      <c r="N1344" s="3">
        <f t="shared" si="97"/>
        <v>7</v>
      </c>
      <c r="P1344" s="7">
        <f t="shared" si="96"/>
        <v>47332.100000000006</v>
      </c>
    </row>
    <row r="1345" spans="2:19">
      <c r="E1345" s="10">
        <v>44850</v>
      </c>
      <c r="G1345" s="1" t="s">
        <v>753</v>
      </c>
      <c r="I1345" s="1" t="s">
        <v>169</v>
      </c>
      <c r="J1345" s="3">
        <v>17</v>
      </c>
      <c r="K1345" s="3">
        <v>1</v>
      </c>
      <c r="M1345" s="3">
        <v>6</v>
      </c>
      <c r="N1345" s="3">
        <f t="shared" si="97"/>
        <v>7</v>
      </c>
      <c r="P1345" s="7">
        <f t="shared" si="96"/>
        <v>47332.100000000006</v>
      </c>
    </row>
    <row r="1346" spans="2:19" ht="15.75" thickBot="1">
      <c r="E1346" s="10"/>
      <c r="N1346" s="3">
        <f t="shared" si="97"/>
        <v>0</v>
      </c>
      <c r="P1346" s="7">
        <f t="shared" si="96"/>
        <v>47332.100000000006</v>
      </c>
    </row>
    <row r="1347" spans="2:19" ht="105.75" thickBot="1">
      <c r="B1347" s="19" t="s">
        <v>845</v>
      </c>
    </row>
    <row r="1348" spans="2:19" ht="15.75" thickBot="1"/>
    <row r="1349" spans="2:19" ht="27" thickBot="1">
      <c r="B1349" s="13" t="s">
        <v>841</v>
      </c>
      <c r="N1349" s="3">
        <f t="shared" si="97"/>
        <v>0</v>
      </c>
      <c r="P1349" s="7">
        <f>P1346+O1349</f>
        <v>47332.100000000006</v>
      </c>
      <c r="R1349" s="14" t="s">
        <v>441</v>
      </c>
      <c r="S1349" s="15">
        <f>P1472-P1350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Hajónapló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balog.geza</dc:creator>
  <cp:lastModifiedBy>balog.geza</cp:lastModifiedBy>
  <dcterms:created xsi:type="dcterms:W3CDTF">2012-02-20T22:29:59Z</dcterms:created>
  <dcterms:modified xsi:type="dcterms:W3CDTF">2022-12-27T20:46:44Z</dcterms:modified>
</cp:coreProperties>
</file>